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Alexandru.Tascu\Desktop\"/>
    </mc:Choice>
  </mc:AlternateContent>
  <bookViews>
    <workbookView xWindow="0" yWindow="0" windowWidth="20775" windowHeight="12705"/>
  </bookViews>
  <sheets>
    <sheet name="Sheet1" sheetId="1" r:id="rId1"/>
  </sheets>
  <definedNames>
    <definedName name="_xlnm._FilterDatabase" localSheetId="0" hidden="1">Sheet1!$A$7:$X$68</definedName>
  </definedNames>
  <calcPr calcId="152511"/>
</workbook>
</file>

<file path=xl/calcChain.xml><?xml version="1.0" encoding="utf-8"?>
<calcChain xmlns="http://schemas.openxmlformats.org/spreadsheetml/2006/main">
  <c r="X22" i="1" l="1"/>
  <c r="Q22" i="1"/>
  <c r="R22" i="1"/>
  <c r="T22" i="1"/>
  <c r="U22" i="1"/>
  <c r="P22" i="1"/>
  <c r="X52" i="1"/>
  <c r="Q52" i="1"/>
  <c r="R52" i="1"/>
  <c r="T52" i="1"/>
  <c r="U52" i="1"/>
  <c r="P52" i="1"/>
  <c r="S67" i="1"/>
  <c r="S68" i="1"/>
  <c r="V68" i="1"/>
  <c r="V50" i="1"/>
  <c r="V51" i="1"/>
  <c r="S50" i="1"/>
  <c r="S51" i="1"/>
  <c r="V49" i="1" l="1"/>
  <c r="S49" i="1"/>
  <c r="V67" i="1"/>
  <c r="V21" i="1" l="1"/>
  <c r="S21" i="1"/>
  <c r="X11" i="1"/>
  <c r="Q11" i="1"/>
  <c r="R11" i="1"/>
  <c r="T11" i="1"/>
  <c r="U11" i="1"/>
  <c r="P11" i="1"/>
  <c r="S20" i="1" l="1"/>
  <c r="V20" i="1"/>
  <c r="V48" i="1"/>
  <c r="S48" i="1"/>
  <c r="V66" i="1" l="1"/>
  <c r="S66" i="1"/>
  <c r="V47" i="1"/>
  <c r="S47" i="1"/>
  <c r="S12" i="1" l="1"/>
  <c r="V46" i="1"/>
  <c r="S46" i="1"/>
  <c r="S45" i="1" l="1"/>
  <c r="V45" i="1"/>
  <c r="S19" i="1"/>
  <c r="V19" i="1"/>
  <c r="V53" i="1" l="1"/>
  <c r="V65" i="1" l="1"/>
  <c r="S65" i="1"/>
  <c r="V64" i="1"/>
  <c r="S64" i="1"/>
  <c r="V18" i="1"/>
  <c r="S18" i="1"/>
  <c r="S62" i="1" l="1"/>
  <c r="S63" i="1"/>
  <c r="S54" i="1"/>
  <c r="S55" i="1"/>
  <c r="S56" i="1"/>
  <c r="S57" i="1"/>
  <c r="S58" i="1"/>
  <c r="S59" i="1"/>
  <c r="S60" i="1"/>
  <c r="S61" i="1"/>
  <c r="S53" i="1"/>
  <c r="S39" i="1"/>
  <c r="S40" i="1"/>
  <c r="S41" i="1"/>
  <c r="S42" i="1"/>
  <c r="S43" i="1"/>
  <c r="S44" i="1"/>
  <c r="S24" i="1"/>
  <c r="S25" i="1"/>
  <c r="S26" i="1"/>
  <c r="S27" i="1"/>
  <c r="S28" i="1"/>
  <c r="S29" i="1"/>
  <c r="S30" i="1"/>
  <c r="S31" i="1"/>
  <c r="S32" i="1"/>
  <c r="S33" i="1"/>
  <c r="S34" i="1"/>
  <c r="S35" i="1"/>
  <c r="S36" i="1"/>
  <c r="S37" i="1"/>
  <c r="S38" i="1"/>
  <c r="S23" i="1"/>
  <c r="S13" i="1"/>
  <c r="S14" i="1"/>
  <c r="S15" i="1"/>
  <c r="S16" i="1"/>
  <c r="S17" i="1"/>
  <c r="S52" i="1" l="1"/>
  <c r="S22" i="1"/>
  <c r="S11" i="1"/>
  <c r="W44" i="1"/>
  <c r="W45" i="1" s="1"/>
  <c r="W46" i="1" s="1"/>
  <c r="W47" i="1" s="1"/>
  <c r="W48" i="1" s="1"/>
  <c r="W49" i="1" s="1"/>
  <c r="W50" i="1" s="1"/>
  <c r="W51" i="1" s="1"/>
  <c r="V44" i="1"/>
  <c r="N44" i="1"/>
  <c r="K44" i="1"/>
  <c r="S70" i="1" l="1"/>
  <c r="V63" i="1"/>
  <c r="V43" i="1"/>
  <c r="V42" i="1" l="1"/>
  <c r="V62" i="1" l="1"/>
  <c r="X70" i="1" l="1"/>
  <c r="V61" i="1" l="1"/>
  <c r="V60" i="1"/>
  <c r="V59" i="1"/>
  <c r="V41" i="1"/>
  <c r="V40" i="1"/>
  <c r="V39" i="1" l="1"/>
  <c r="V38" i="1" l="1"/>
  <c r="V58" i="1" l="1"/>
  <c r="V57" i="1"/>
  <c r="V56" i="1"/>
  <c r="V55" i="1"/>
  <c r="V54" i="1"/>
  <c r="V37" i="1"/>
  <c r="V36" i="1"/>
  <c r="V35" i="1"/>
  <c r="V34" i="1"/>
  <c r="V33" i="1"/>
  <c r="V32" i="1"/>
  <c r="V31" i="1"/>
  <c r="V30" i="1"/>
  <c r="V29" i="1"/>
  <c r="V28" i="1"/>
  <c r="V27" i="1"/>
  <c r="V26" i="1"/>
  <c r="V25" i="1"/>
  <c r="V24" i="1"/>
  <c r="V23" i="1"/>
  <c r="V17" i="1"/>
  <c r="V16" i="1"/>
  <c r="V15" i="1"/>
  <c r="V14" i="1"/>
  <c r="V13" i="1"/>
  <c r="V12" i="1"/>
  <c r="U70" i="1"/>
  <c r="T70" i="1"/>
  <c r="R70" i="1"/>
  <c r="V22" i="1" l="1"/>
  <c r="V52" i="1"/>
  <c r="V11" i="1"/>
  <c r="P70" i="1"/>
  <c r="Q70" i="1"/>
  <c r="V70" i="1" l="1"/>
</calcChain>
</file>

<file path=xl/sharedStrings.xml><?xml version="1.0" encoding="utf-8"?>
<sst xmlns="http://schemas.openxmlformats.org/spreadsheetml/2006/main" count="652" uniqueCount="265">
  <si>
    <t>Anexa 3</t>
  </si>
  <si>
    <t>LISTA PROIECTELOR CONTRACTATE - POAT 2014-2020</t>
  </si>
  <si>
    <t>Nr. crt.</t>
  </si>
  <si>
    <t>Axă prioritară/ Prioritate de investiţii</t>
  </si>
  <si>
    <t>Acțiune</t>
  </si>
  <si>
    <t>Cod proiect</t>
  </si>
  <si>
    <t>Titlu proiect</t>
  </si>
  <si>
    <t>Regiune</t>
  </si>
  <si>
    <t>Judet</t>
  </si>
  <si>
    <t>Localitate</t>
  </si>
  <si>
    <t>Tip beneficiar</t>
  </si>
  <si>
    <t>Valoarea ELIGIBILĂ a proiectului (LEI)</t>
  </si>
  <si>
    <t>Total valoare proiect</t>
  </si>
  <si>
    <t>Stadiu proiect 
(în implementare/ reziliat/ finalizat)</t>
  </si>
  <si>
    <t>Act aditional NR.</t>
  </si>
  <si>
    <t>Finanțare acordată</t>
  </si>
  <si>
    <t>Contribuția proprie a beneficiarului</t>
  </si>
  <si>
    <t>Contribuție privată</t>
  </si>
  <si>
    <t>Cheltuieli neeligibile</t>
  </si>
  <si>
    <t>Fonduri UE</t>
  </si>
  <si>
    <t>Buget național</t>
  </si>
  <si>
    <t>AP</t>
  </si>
  <si>
    <t>cod</t>
  </si>
  <si>
    <t>titlu</t>
  </si>
  <si>
    <t>benef</t>
  </si>
  <si>
    <t>UE</t>
  </si>
  <si>
    <t>stadiu</t>
  </si>
  <si>
    <t>AP 1</t>
  </si>
  <si>
    <t>1.1.002</t>
  </si>
  <si>
    <t>Sprijin pentru identificarea, gestionarea şi implementarea proiectelor Ministerului Comunicaţiilor şi pentru Societatea Informaţională         
finanţate în cadrul axei 2 POC 2014 - 2020</t>
  </si>
  <si>
    <t>RMD/ RMPD</t>
  </si>
  <si>
    <t>București</t>
  </si>
  <si>
    <t>autoritate publică centrală</t>
  </si>
  <si>
    <t>în implementare</t>
  </si>
  <si>
    <t>1.1.005</t>
  </si>
  <si>
    <t>Instruire în ceea ce privește aplicarea legislației în domeniul ajutorului de stat pentru beneficiarii FESI de la nivel local</t>
  </si>
  <si>
    <t>1.2.001</t>
  </si>
  <si>
    <t>Comunicarea fondurilor ESI in noua perioada de programare</t>
  </si>
  <si>
    <t>1.1.004</t>
  </si>
  <si>
    <t>Optimizarea capacitatii resursei umane din MAI pentru dezvoltarea si implementarea de proiecte finantate din FESI</t>
  </si>
  <si>
    <t>1.1.025</t>
  </si>
  <si>
    <t>Asistență tehnică pentru asigurarea funcționării mecanismului ITI din perspectiva SIDD (DD) și a structurii ADI-ITI Delta Dunării la nivel executiv și partenerial</t>
  </si>
  <si>
    <t>Tulcea și Constanța</t>
  </si>
  <si>
    <t>Mun. Tulcea, orașe și comune din jud. Tulcea și Constanța</t>
  </si>
  <si>
    <t>asociație de dezvoltare intercomunitară</t>
  </si>
  <si>
    <t>1.1.031</t>
  </si>
  <si>
    <t>Instruire orizontală pentru potențialii beneficiari și beneficiarii FESI, precum și instruire specifică pentru beneficiarii POAT</t>
  </si>
  <si>
    <t>Agenția Națională a Funcționarilor Publici</t>
  </si>
  <si>
    <t>AP 2</t>
  </si>
  <si>
    <t>2.1.009</t>
  </si>
  <si>
    <t>Implementarea Planului de Evaluare a Programului Operațional Asistență Tehnică 2014-2020</t>
  </si>
  <si>
    <t>2.1.016</t>
  </si>
  <si>
    <t>Sprijinirea funcționării Autorității de Audit la standarde europene</t>
  </si>
  <si>
    <t>Curtea de Conturi a României - Autoritatea de Audit</t>
  </si>
  <si>
    <t>2.1.013</t>
  </si>
  <si>
    <t>Sprijin pentru evaluarea proiectelor primite în cadrul Axei prioritare 2 POC 2014-2020 (TIC)</t>
  </si>
  <si>
    <t>2.1.021</t>
  </si>
  <si>
    <t>Audit tehnic al lucrărilor aferente obiectului de investiții „Reabilitarea secțiunilor de cale ferată București Nord-București Băneasa și Fetești-Constanța”</t>
  </si>
  <si>
    <t>2.1.008</t>
  </si>
  <si>
    <t>Implementarea Planului de Evaluare a Programului Operațional Competitivitate 2014-2020</t>
  </si>
  <si>
    <t>2.1.012</t>
  </si>
  <si>
    <t>Sprijin din punct de vedere logistic în ceea ce privește desfășurarea activităților specifice Organismului Intermediar pentru Promovarea Societății Informaționale</t>
  </si>
  <si>
    <t>2.1.023</t>
  </si>
  <si>
    <t>Sprijin pentru efectuarea vizitelor la fața locului în vederea închiderii perioadei de programare 2007-2013 aferentă Axei Prioritare 4 din cadrul POS CCE</t>
  </si>
  <si>
    <t>Ministerul Energiei</t>
  </si>
  <si>
    <t>2.1.007</t>
  </si>
  <si>
    <t>Asistență tehnică pentru susținerea capacității de evaluare</t>
  </si>
  <si>
    <t>2.1.030</t>
  </si>
  <si>
    <t>Implementare Planului de Evaluare a Acordului de Parteneriat</t>
  </si>
  <si>
    <t>2.1.020</t>
  </si>
  <si>
    <t>Sprijinirea Autorității de Certificare și Plată în vederea gestionării eficiente a Fondurilor Europene Structurale și de Investiții</t>
  </si>
  <si>
    <t>2.1.041</t>
  </si>
  <si>
    <t>Sprijin pentru MInisterul Fondurilor Europene, inclusiv AM POAT, AM POC, AM/OIR POIM, prin asigurarea cheltuielilor cu relocarea și a spațiului de arhivă (I)</t>
  </si>
  <si>
    <t>2.1.045</t>
  </si>
  <si>
    <t>Sprijin pentru MFE, inclusiv AM POAT, AM POC, AM/OIR POIM, prin asigurarea necesarului de consumabile si servicii necesare functionarii echipamentelor IT (I)</t>
  </si>
  <si>
    <t>2.1.040</t>
  </si>
  <si>
    <t>Sprijin pentru MDRAPFE inclusiv AM POC, AM/OIR POSM/DRI POIM, prin asigurarea diverselor cheltuieli cu autoturismele (I)</t>
  </si>
  <si>
    <t>2.1.029</t>
  </si>
  <si>
    <t>Sprijin acordat Organismului Intermediar POS CCE din cadrul ADR Nord-Est în perioada 01.01.2016-31.12.2018 în procesul de închidere a POS CCE 2007-2013 în Regiunea Nord-Est</t>
  </si>
  <si>
    <t>Neamț</t>
  </si>
  <si>
    <t>Mun. Piatra-Neamț</t>
  </si>
  <si>
    <t>ONG de utilitate publică</t>
  </si>
  <si>
    <t>2.1.1</t>
  </si>
  <si>
    <t>2.1.042</t>
  </si>
  <si>
    <t>Servicii pentru sprijinirea finalizarii procesului de desemnare in contextul finalizarii cerintelor pentru aplicatiile informatice</t>
  </si>
  <si>
    <t>AP 3</t>
  </si>
  <si>
    <t>3.1.011</t>
  </si>
  <si>
    <t>Formarea profesională a personalului autorităților competente pentru protecția mediului privind evaluarea impactului asupra mediului și evaluarea de mediu pentru perioada 2014-2020</t>
  </si>
  <si>
    <t>3.1.022</t>
  </si>
  <si>
    <t>Sprijin pentru finanţarea cheltuielilor de personal efectuate în perioada decembrie 2015 – decembrie 2017, 
pentru personalul OIPSI implicat în gestionarea FESI</t>
  </si>
  <si>
    <t>3.1.024</t>
  </si>
  <si>
    <t>Sprijin pentru finanţarea cheltuielilor de personal efectuate în perioada decembrie 2015-decembrie 2017
pentru  personalul Ministerului Fondurilor Europene implicat în coordonarea, gestionarea şi controlul FESI</t>
  </si>
  <si>
    <t>3.1.015</t>
  </si>
  <si>
    <t>Perfecționarea pregătirii profesionale a personalului Autorității de Audit care își desfășoară activitatea în domeniul auditului Fondurilor ESI</t>
  </si>
  <si>
    <t>3.1.006</t>
  </si>
  <si>
    <t>Formarea continuă a personalului Autorității de Certificare și Plată în vederea gestionării eficiente a Fondurilor Europene Structurale și de Investiții (FESI)</t>
  </si>
  <si>
    <t>3.1.027</t>
  </si>
  <si>
    <t>Sprijin pentru finanţarea cheltuielilor de personal efectuate în perioada decembrie 2015-decembrie 2017, pentru personalul Autorității Naționale pentru Cercetare Științifică și Inovare implicat în gestionarea FESI</t>
  </si>
  <si>
    <t>TOTAL</t>
  </si>
  <si>
    <t>3.1.2</t>
  </si>
  <si>
    <t>3.1.1</t>
  </si>
  <si>
    <t>2.1.2</t>
  </si>
  <si>
    <t>1.2.1</t>
  </si>
  <si>
    <t>1.1.2</t>
  </si>
  <si>
    <t>1.1.1</t>
  </si>
  <si>
    <t>2.1.017</t>
  </si>
  <si>
    <t>Sprijin pentru realizarea activităților de monitorizare proiecte, management financiar, verificare achiziții pentru perioada 2014-200, cât și pentru închiderea 2007-2013</t>
  </si>
  <si>
    <t>2.1.036</t>
  </si>
  <si>
    <t>Sprijin acordat ADR SV Oltenia (Organism Intermediar POS CCE) în perioada 2016-2018 în procesul de închidere a POS CCE 2007-2013 la nivelul regiunii SV Oltenia</t>
  </si>
  <si>
    <t>Dolj</t>
  </si>
  <si>
    <t>Craiova</t>
  </si>
  <si>
    <t>2.1.033</t>
  </si>
  <si>
    <t>2.1.014</t>
  </si>
  <si>
    <t>Sprijin financiar pentru ADR Nord-Vest în vederea îndeplinirii activităților delegate privind implementarea POSCCE în perioada 2016-2018</t>
  </si>
  <si>
    <t>Sprijin pentru eficientizarea îndeplinirii atribuțiilor OI Cercetare privind activitatea de evaluare a proiectelor primite în cadrul Axei prioritare 1 POC și pentru activitatea de verificarea administrativă</t>
  </si>
  <si>
    <t>Cluj</t>
  </si>
  <si>
    <t>Cluj Napoca</t>
  </si>
  <si>
    <t>Sprijin pentru finanțarea parțială a cheltuielilor de personal efectuate, în perioada aprilie 2015 - decembrie 2017 de Ministerul Finanțelor Publice, pentru personalul Autorității de Certificare și Plată și cel al Direcției Generale de Inspecție Economico-Financiară Serviciul de Inspecție Fonduri Europene implicat în sistemul de coordonare, gestionare și control al FESI</t>
  </si>
  <si>
    <t>Sprijin pentru finanțarea cheltuielilor de personal efectuate în perioada februarie 2016 - noiembrie 2017 pentru personalul Serviciului de Telecomunicații Speciale implicat în dezvoltarea și mentenanța Sistemului Informatic Unitar SMIS 2014+ și a aplicației conexe MySMIS2014, precum și în administrarea resurselor tehnologice aferente acestora</t>
  </si>
  <si>
    <t>Instruire pentru structurile din cadrul sistemului de coordonare, gestionare și control al FESI în România, pe tematici prioritare pentru dezvoltarea capacității manageriale pentru sistemul de coordonare, gestionare și control al FESI</t>
  </si>
  <si>
    <t>3.1.047</t>
  </si>
  <si>
    <t>3.1.055</t>
  </si>
  <si>
    <t>3.1.028</t>
  </si>
  <si>
    <t>3.1.059</t>
  </si>
  <si>
    <t>Sprijin pentru finanțarea cheltuielilor de personal pentru personalul Curții de Conturi - Autoritatea de Audit implicat în coordonarea, gestionarea și controlul FESI</t>
  </si>
  <si>
    <t>2.1.037</t>
  </si>
  <si>
    <t>Sprijin acordat ADR Sud Muntenia / Organismul Intermediar POS CCE pentru managementul, implementarea, monitorizarea și controlul POS CCE în perioada 2016-2018</t>
  </si>
  <si>
    <t>Călărași</t>
  </si>
  <si>
    <t>2.1.032</t>
  </si>
  <si>
    <t>Alba</t>
  </si>
  <si>
    <t>Alba-Iulia</t>
  </si>
  <si>
    <t>3.1.039</t>
  </si>
  <si>
    <t>Sprijin logistic și salarial acordat în perioada 01.01.2016-31.12.2018 pentru ADR Centru în calitate de OI POS CCE în procesul de închidere a POS CCE 2007-2013</t>
  </si>
  <si>
    <t>Sesiuni de instruire pentru personalul OI Cercetare</t>
  </si>
  <si>
    <t>2.1.026</t>
  </si>
  <si>
    <t xml:space="preserve">Sprijinirea  ADR SE in calitate de OI POS CCE, in perioada 2016-2018, pentru monitorizarea proiectelor finantate in cadrul POSCCE 2007-2013 </t>
  </si>
  <si>
    <t>Braila</t>
  </si>
  <si>
    <t xml:space="preserve">Valoare eligibilă publică </t>
  </si>
  <si>
    <t>1.2.056</t>
  </si>
  <si>
    <t>Sprijin pentru realizarea evenimentelor din Planul de Comunicare pentru IS 2014-2020</t>
  </si>
  <si>
    <t>3.1.054</t>
  </si>
  <si>
    <t>Formare continuă a personalului MDRAPFE în vederea gestionării eficiente a FESI</t>
  </si>
  <si>
    <t>3.1.018</t>
  </si>
  <si>
    <t>Dezvoltarea continuă a competențelor personalului din cadrul OIPSI</t>
  </si>
  <si>
    <t>1.1.043</t>
  </si>
  <si>
    <t>Asigurarea de servicii de asistență tehnică din partea experților Băncii Europene de Investiții pentru gestionarea Programului Operațional Infrastructură Mare (POIM) 2014 - 2020 la nivelul beneficiarilor din sectoarele de transport, mediu și prevenirea riscurilor</t>
  </si>
  <si>
    <t>2.1.044</t>
  </si>
  <si>
    <t>Asigurarea de servicii de asistență tehnică din partea experților BEI pentru gestionarea POIM 2014 - 2020 la nivelul AM POIM și a OI Transport și pentru închiderea POS Mediu și POS Transport 2007-2013 la nivelul AM POS Transport și AM POS Mediu</t>
  </si>
  <si>
    <t>Cheltuieli neeligibile (LEI)</t>
  </si>
  <si>
    <t>Total valoare proiect (LEI)</t>
  </si>
  <si>
    <t>Județ</t>
  </si>
  <si>
    <t>Act adițional NR.</t>
  </si>
  <si>
    <t>2.1.049</t>
  </si>
  <si>
    <t>Timiș</t>
  </si>
  <si>
    <t>Timișoara</t>
  </si>
  <si>
    <t>Sprijin acordat Organismului Intermediar din cadrul ADR Vest în perioada 01.01.2016-31.12.2018 pentru managementul, implementarea, monitorizarea și controlul POS CCE în Regiunea Vest, conform Acordului de delegare semnat cu AM POS CCE</t>
  </si>
  <si>
    <t>Denumire beneficiar</t>
  </si>
  <si>
    <t>Rezumat proiect</t>
  </si>
  <si>
    <t>Data de începere a proiectului</t>
  </si>
  <si>
    <t>Data de finalizare a proiectului</t>
  </si>
  <si>
    <t>Rata de cofinanțare UE</t>
  </si>
  <si>
    <t>Categorie de intervenție</t>
  </si>
  <si>
    <t>Proiectul vizează creșterea ratei de contractare a proiectelor depuse de MAI în marja POC 2014-2020 și POIM 2014-2020 prin creșterea capacității resursei umane din MAI de a accesa și implementa proiecte finanțate din fonduri ESI prin pregătirea aplicată în domenii specifice accesării și implementării proiectelor. Prin acest proiect, MAI, în calitate de beneficiar, va pregăti 480 de persoane implicate în accesarea și gestionarea fondurilor ESI.</t>
  </si>
  <si>
    <t>Scopul proiectului este de a asigura sprijin pentru MCSI în realizarea obiectivelor Strategiei Agenda Digitală pentru România 2020.
Obiectivul specific al proiectul constă în crearea unei echipe de profesionişti la nivelul MCSI care să asigure dezvoltarea și implementarea portofoliului de proiecte finanțat din POC 2014-2020.</t>
  </si>
  <si>
    <t>Obiectivul proiectului este de a sprijini diseminarea informațiilor referitoare la instrumentele structurale 2014-2020, asigurând o diseminare coordonată la nivel naţional la nivelul UE a mesajelor generale pe aceasta temă.
Rezultatele prevăzute în cadrul proiectului sunt organizarea unui eveniment de informare și schimb de experiență și bune practici în comunicarea fondurilor ESI la nivelul UE, a unui eveniment de promovare, pentru comunicatorii români, a rolului UE și al instituțiilor care coordonează implementarea fondurilor ESI în România și organizarea unor evenimente de presă.</t>
  </si>
  <si>
    <t>Obiectivele proiectului vizează organizarea evenimentelor anuale aferente FESI pentru POIM, POC și POAT, contribuind la transparența și credibilitatea fondurilor ESI și politicii de coeziune a UE, pe de-o parte, și promovarea valorilor europene, a beneficiilor integrării și a transformărilor petrecute în societatea românească după momentul aderării României la UE, pe de altă parte.</t>
  </si>
  <si>
    <t>Obiectivul general al proiectului constă în dezvoltarea capacității administrației publice de a realiza implementarea și absorbția eficace și eficientă a Fondurilor ESI, sprijinind totodată, procesul de implementare şi aplicare a legislaţiei UE în domeniul ajutorului de stat. 
Proiectul va contribui la consolidarea capacității administrative de implementare şi aplicare a legislației UE în domeniul ajutorului de stat, ca urmare a instruirii unui număr de 378 de persoane din cadrul administrației publice locale, care aplică procedurile în domeniul ajutorului de stat și care sunt potențiali beneficiari/ beneficiari FESI.
Prin formarea profesională în domeniul ajutorului de stat se vor crea premisele necesare elaborării unor măsuri de sprijin la nivel local, care să fie complementare măsurilor de ajutor de stat finanțate din fonduri ESI, asigurându-se, în același timp, respectarea legislației în domeniul ajutorului de stat.</t>
  </si>
  <si>
    <t>Obiectivul general al proiectului constă în asigurarea coordonării, pregătirii, actualizării, implementării și monitorizării SIDD(DD), a Planului de acțiune și a mecanismului pentru implementarea ITI Delta Dunării, în vederea îmbunătățirii calității vieții populației și susținerii unei dezvoltări și creșteri economice durabile, inteligente, favorabile incluziunii în zona Deltei Dunării.
Obiectivele specifice ale proiectului sunt:
- susținerea implementării și monitorizării SIDD(DD) într-un cadru larg partenerial pentru asigurarea dezvoltării teritoriale integrate economic şi social a zonei Deltei Dunării, prin susținerea iniţierii, promovării și derulării unor proiecte comune în interesul comunităților locale, precum și a unor proiecte individuale de dezvoltare integrată a zonei;
- susținerea beneficiarilor eligibili pentru accesarea și utilizarea corespunzătoare a fondurilor europene structurale și de investiții (FESI) alocate în cadrul Programelor Operaţionale 2014-2020 (în cadrul cărora atât administraţiile publice locale, inclusiv în parteneriat cu alți factori interesați ca şi solicitanţi ai finanţărilor nerambursabile, cât și beneficiarii din sectorul privat sunt declarați eligibili);
- promovarea mecanismului ITI și a rezultatelor implementării lui de către ADI ITI Delta Dunării, la nivel local/național și european.</t>
  </si>
  <si>
    <t>Obiectivul  general al proiectului  este reprezentat  de consolidarea capacității beneficiarilor  implicați în gestionarea  FESI, precum și dezvoltarea capacității potențialilor beneficiari  și beneficiarilor  POAT de a implementa  proiecte și gestiona fonduri europene nerambursabile.
Obiectivele specifice sunt: 
- consolidarea capacității potențialilor beneficiari și beneficiarilor implicați în gestionarea FESI prin  formarea orizontală în domeniul  achizițiilor  publice - noul pachet legislativ/noul sistem de verificare și tematici precum: prevenirea neregulilor  și fraudei, conflictul de interese și incompatibilități;
- dezvoltarea capacității potențialilor beneficiari și beneficiarilor POAT prin  formarea  specifică în domeniul  elaborării  cererilor  de finanțare și al elaborării  cererilor  de rambursare aferente POAT.</t>
  </si>
  <si>
    <t>31.04.2018</t>
  </si>
  <si>
    <t>85% (RMPD) 
80% (RMD)</t>
  </si>
  <si>
    <t xml:space="preserve">Obiectivul proiectului constă în dezvoltarea capacității instituționale a Autorității de Audit, prin sprijinirea funcționării acesteia (acoperirea cheltuielilor de funcționare, asigurarea cheltuielilor de deplasare, achiziția de mijloace fixe, obiecte de inventar și materiale consumabile, organizarea de întâlniri și evenimente etc.), în vederea asigurării unui cadru adecvat pentru gestionarea și controlul fondurilor ESI în România.
În urma derulării proiectului vor fi asigurate: 
- condiții logistice corespunzătoare pentru funcționarea Autorității de Audit;
- participarea personalului AA Ia activități  în scopul auditului fondurilor ESI; 
- stabilirea unei abordări unitare a activității de audit al fondurilor ESI și desfășurarea activității de audit al Fondurilor ESI Ia cele mai înalte standarde și întărirea cooperării cu instituții din țară și din străinătate, cu atribuții în domeniul Fondurilor ESI, inclusiv în vederea formulării unor puncte de vedere privind aspectele ridicate de CE;
- asigurarea unui nivel corespunzător de eficiență și calitate Ia nivelul activităților desfășurate de AA.
</t>
  </si>
  <si>
    <t>Obiectivul general al proiectului este de a facilita un management informat al POAT 2014-2020 și adoptarea deciziilor pe bază de dovezi.
Obiectivul specific al proiectului este de a implementa Planul de Evaluare a POAT 2014-2020.
Proiectul va pune la dispoziţia factorilor de decizie şi de formulare a politicilor, precum şi managerilor de programe, informaţii pertinente şi analize credibile privind:
- contribuția POAT la întărirea capacității beneficiarilor FESI/POAT, POIM și POC;
- contribuția POAT la diseminarea informațiilor privind FESI/POAT, POIM și POC;
- contribuția POAT la coordonarea și controlul FESI;
- contribuția POAT la gestionarea POAT, POIM și POC;
- contribuția POAT la funcționalitatea și eficiența sistemului informatic;
- contribuția POAT la eficiența și eficacitatea resurselor umane din sistemul FESI.</t>
  </si>
  <si>
    <t>Obiectivul  proiectului  constă  în  asigurarea  expertizei  în  domeniul  evaluării  proiectelor depuse în perioada 2015 -2018 -Axa prioritară2 POC 2014 -2020 (TIC).</t>
  </si>
  <si>
    <t>Obiectivul specific vizează asigurarea de expertiză pentru AM POS Transport 2007-2013, necesară realizării unui audit tehnic în scopul creșterii ratei de absorbție a fondurilor nerambursabile alocate POS T 2007-2013, prin confirmarea îndeplinirii condițiilor de eligibilitate pentru rambursarea din bugetul POS T 2007-2013 a cheltuielilor aferente obiectivului de investiții “Reabilitarea secțiunilor de cale ferată București Nord – București Băneasa și Fetești – Constanța”.
Rezultatul anticipat al proiectului este un raport de audit tehnic al lucrărilor aferente obiectivului de investiţii “Reabilitarea secţiunilor de cale ferată Bucureşti Nord – Bucureşti Băneasa şi Feteşti – Constanţa”.</t>
  </si>
  <si>
    <t>Obiectivul general al proiectului este de a facilita un management informat al POC 2014-2020 și adoptarea deciziilor pe bază de dovezi.
Obiectivul specific al proiectului este de a implementa Planul de Evaluare a POC 2014-2020.
Proiectul va pune la dispoziţia factorilor de decizie şi de formulare a politicilor, precum şi managerilor de programe, informaţii pertinente şi analize credibile privind:
- intervenţiile POC privind capacitatea de CDI în domeniile de specializare inteligentă și în sănătate;
- intervenţiile POC legate de îmbunătăţirea participării organismelor şi întreprinderilor româneşti de cercetare la Orizont 2020;
- intervenţiile POC legate de investiţiile private în CDI;
- intervenţiile POC legate de transferul de cunoştinţe, tehnologie şi personal cu competenţe CDI între mediul public de cercetare şi cel privat;
- intervenţiile POC legate de accesul la infrastructura de comunicaţii în bandă largă de mare viteză;
- intervenţiile POC în sectorul TIC din perspectiva creşterii competitivităţii economice;
- intervenţiile POC în domeniul sistemelor de e-guvernare;
- intervenţiile POC în domeniul creşterii gradului de utilizare a Internetului.</t>
  </si>
  <si>
    <t>Obiectivul proiectului este de a asigura condiţiile logistice necesare OIPSI pentru implementarea Axei Prioritare 2 aferentă POC pentru închiderea POS CCE, precum şi o utilizare eficientă atât a FEDR cât şi a resurselor naţionale.</t>
  </si>
  <si>
    <t>Obiectivul general al proiectului constă în asigurarea sprijinului necesar OI Energie pentru realizarea activităților de control și monitorizare proiecte POS CCE pentru închiderea perioadei de programare 2007-2013. 
Obiectivul specific al proiectului constă în eficientizarea activității OI Energie de efectuare a vizitelor obligatorii de control la fața locului pentru cererile de rambursare finale și a vizitelor de monitorizare privind îndeplinirea indicatorilor de rezultat pe perioada de durabilitate a proiectelor finanțate din Axa prioritară 4 a POS CCE.</t>
  </si>
  <si>
    <t>Obiectivul general al proiectului este de a contribui la realizarea unei culturi comune de evaluare, la nivel orizontal în sistemul de gestionare FESI.
Obiectivul specific al proiectului este de asigura o capacitate adecvată a funcției de evaluare a Acordului de Parteneriat și programelor operaționale finanțate din FESI, precum și operaționalizarea și funcționarea rețelei de evaluare coordonată de Grupul de Lucru pentru Evaluarea Performanței.
Rezultate prevăzute ale proiectului sunt următoarele:
- seturi de date statistice și administrative verificate și pregătite pentru fiecare evaluare prevăzută în planurile de evaluare ale AP, POC, POCU, POAT și POIM;
- capacitate administrativă adecvată a Unității Centrale de Evaluare;
- nivel crescut de rigurozitate științifică a evaluărilor AP, POC, POCU și POIM;
- dialog crescut cu privire la evaluarea FESI;
- competențe crescute în domeniul evaluării.</t>
  </si>
  <si>
    <t xml:space="preserve">Obiectivul general al proiectului este de a facilita un management informat al Acordului de Parteneriat 2014-2020 şi adoptarea deciziilor pe bază de dovezi.
Obiectivul specific al proiectului este de a implementa Planul de Evaluare a Acordului de Parteneriat 2014-2020, tema D „Evaluarea mecanismelor și capacităţii de implementare a Fondurilor ESI” şi tema E „Evaluarea progresului în îndeplinirea indicatorilor din Cadrul de Performanţă”.
Rezultate prevăzute ale proiectului sunt: mecanismele și capacitatea de implementare a FESI și progresul în îndeplinirea indicatorilor din Cadrul de Performanță.
</t>
  </si>
  <si>
    <t>Obiectivul general al proiectului îl constituie dezvoltarea capacității ACP în vederea gestionării eficiente a FESI, în timp ce obiectivele specifice vizează asigurarea funcționării ACP la standarde europene, asigurarea de consultanță pentru ACP, precum și asigurarea de expertiză și asistență tehnică în vederea realizării verificărilor suplimentare ocazionate de închiderea perioadei de programare 2007-2013.</t>
  </si>
  <si>
    <t>Obiectivul proiectului îl constituie sprijinirea MFE pentru derularea activităților specifice, prin asigurarea cheltuielilor aferente relocărilor pe parcursul anului 2016 și închirierierea unui spațiu de arhivă pentru perioada aprilie-decembrie 2016.</t>
  </si>
  <si>
    <t>Obiectivul proiectului este acela de a asigura necesarul de produse de papetărie, consumabile și servicii necesare funcționării echipamentelor IT, pentru desfășurarea activității zilnice în condiții optimea MFE, în calitate de coordonator FESI (inclusiv structuri suport) și de autoritate de gestionare a POC, POIM, POAT 2014-2020, POS T, POS M, POS CCE și POAT 2007-2013.</t>
  </si>
  <si>
    <t xml:space="preserve">Proiectul vizează asigurarea cheltuielilor necesare utilizării în condiții optime a autoturismelor eligibile din POAT, pentru buna implementare a POC și POIM și asigurarea monitorizării post-implementare a proiectelor POS CCE, POS M și POS T.
</t>
  </si>
  <si>
    <t xml:space="preserve">Obiectivul general al proiectului este de a sprijini finalizarea implementării și închiderea Ia timp și în bune condiții a POS CCE 2007-2013 în Regiunea Nord-Est, prin asigurarea resurselor necesare activităților de verificare a cheltuielilor, monitorizare a implementării și durabilității investițiilor, în perioada 01.01.2016-31.12.2018. Obiectivele specifice ale proiectului vizează asigurarea  sprijinului necesar ADR Nord-Est pentru realizarea activităților specifice Acordului-Cadru de  delegare a atribuțiilor privind implementarea și închiderea POS CCE, precum și crearea premiselor pentru asigurarea, până Ia 31.12.2018 a unei tranziții facile între perioadele de programare.
</t>
  </si>
  <si>
    <t>Obiectivul general al proiectului este sprijinirea MFE/MDRAPFE în finalizarea procesului de desemnare în contextul finalizării aplicațiilor informatice MySMIS2014 și SMIS2014+, iar obiectivele specifice constau în susținerea procesului de transpunere a procedurilor specifice programelor operaționale în fluxuri și roluri armonizate și eficiente și în susținerea definitivării procedurilor și descrierii de sistem cu integrarea elementelor de utilizare a aplicațiilor informatice.</t>
  </si>
  <si>
    <t>Obiectivul general al proiectului vizează asigurarea sprijinului necesar OIPSI pentru realizarea activităților de monitorizare proiecte, management financiar, verificare achiziții pentru Axa prioritară 2 POC 2014-2020 (TIC), cât și pentru închiderea Axei 3 POS CCE 2007-2013.
Obiectivele specifice vizează eficientizarea activității OIPSI, îmbunătățirea calității muncii OIPSI prin contractarea de servicii de expertiză tehnică și financiară de specialitate pentru proiectele finanțate din Axa prioritară 2 POC, precum și dezvoltarea capacității instituționale prin contractarea de servicii de expertiză tehnică a proiectelor aflate în durabilitate, aferente POS CCE 2007-2013.</t>
  </si>
  <si>
    <t>Obiectivul general al proiectului îl reprezintă acordarea de sprijin comprehensiv pentru realizarea gestionării și implementării transparente și eficiente a FESI în procesul de închidere a POS CCE 2007-2013, în perioada 2016-2018, în vederea unei tranziții facile către perioada de programare 2014-2020.
Obiectivul specific este acela de a asigura sprijinul necesar ADR SV Oltenia pentru realizarea activităților specifice Acordului-cadru de delegare a atribuțiilor privind implementarea și închiderea POS CCE 2007-2013.</t>
  </si>
  <si>
    <t>Obiectivul general al proiectului este de a sprijini finalizarea implementării și închiderea Ia timp și în bune condiții a POS CCE 2007-2013.
Obiectivul specific este de a asigura sprijinul necesar ADR NV pentru realizarea activităților specifice Acordului-cadru de delegare a atribuțiilor privind implementarea și închiderea POS CCE 2007-2013.</t>
  </si>
  <si>
    <t>Obiectivul general al proiectului vizează asigurarea sprijinului necesar OI Cercetare pentru realizarea eficientă a atribuțiilor delegate în vederea închiderii POS CCE 2007-2013 și implementării POC 2014-2020.
Obiectivele specifice vizează:
- asigurarea evaluării tehnico-financiare a propunerilor de proiecte depuse la competițiile POC Axa 1, de către experți cu o înaltă pregătire științifică, experiență în evaluarea proiectelor de cercetare, cu pregătire și cunoștințe de specialitate în domeniile de specializare inteligentă și sănătate și/sau cu expertiză în analiza economico-financiară;
- asigurarea verificării administrative și la fața locului a cererilor de rambursare/cererilor de plată pentru Axa 1 din POC și pentru proiectele nefinalizate la timp din Axa 2 a POS CCE 2007-2013 de către experți cu o înaltă pregătire științifică, experiență în evaluarea proiectelor de cercetare, cu pregătire și cunoștințe de specialitate în domeniile de specializare inteligentă și sănătate și/sau cu expertiză în analiza economico-financiară, atât în procesul de verificare la birou, cât și în procesul de verificare la fața locului;
- finalizarea verificării cererilor de rambursare ale Axei prioritare 2 a POS CCE 2007-2013.</t>
  </si>
  <si>
    <t xml:space="preserve">Obiectivul general al proiectului îl reprezintă acordarea de sprijin financiar, în perioada 2016-2018, pentru realizarea gestionării și implementării transparente și eficiente a FESI în procesul de închidere a perioadei de programare 2007-2013 și realizarea tranziției facile către perioada de programare 2014-2020.
Obiectivele specifice vizează:
- îndeplinirea corespunzătoare a atribuțiilor delegate de către AM POS CCE către OI POSCCE, constituit la nivelul ADR Sud Muntenia;
- gestionarea, în cadrul Axei prioritare 1, a operațiunilor 1.1.1, 1.1.2, 1.1.3 și 1.3.2 și a Axei prioritare 3 , operațiunea 3.1.1;
- contribuția la implementarea și absorbția eficace, eficientă și transparentă a fondurilor alocate prin POS CCE 2007-2013;
- întărirea capacității instituționale a ADR Sud Muntenia/OI POSCCE pentru îndeplinirea tuturor tipurilor de activități specifice desemnate prin Acordul-cadru de delegare a atribuțiilor privind implementarea POS CCE 2007-2013.
</t>
  </si>
  <si>
    <t>Obiectivul general al proiectului este de a sprijini procesul de închidere a POS CCE 2007-2013, prin îndeplinirea corespunzătoare și la timp a tuturor atribuțiilor delegate de către AM POS CCE către OI POSCCE înființat în cadrul ADR Centru, prin asigurarea de sprijin logistic și salarial pentru personalul implicat în proiect.</t>
  </si>
  <si>
    <t>Obiectivul general al proiectului constă în asigurarea unui management și al unui control eficient al intervențiilor finanțate din Fondurile Structurale prin sprijinul acordat ADR SE, în calitate de OI POSCCE, în perioada 2016-2018.</t>
  </si>
  <si>
    <t>Proiectul va contribui în mod direct la îndeplinirea condiționalității generale ex-ante referitoare la EIA și SEA prevăzută în anexa XI a Regulamentului UE nr. 1303/2013 de stabilire a unor dispoziții comune privind Fondurile ESI și în cadrul Acordului de Parteneriat aprobat de Comisia Europeană pentru perioada de  programare 2014-2020, respectiv la aplicarea adecvată a legislației Uniunii privind protecția mediului referitoare la EIA și SEA. De  asemenea, în vederea  accesării și implementării proiectelor din cadrul programelor operaționale cu finanțare din fonduri europene la nivelul României pentru perioada de programare 2014-2020, este necesară asigurarea aplicării unitare și eficiente a legislației Uniunii în domeniul protecției mediului cu privire la EIA și SEA. În acest sens, rezultatele proiectului vor sprijini procesul de derulare al procedurilor EIA și SEA precum și emiterea actelor de reglementare aferente proiectelor care se finanțează din fonduri europene. 
Proiectul va consta în 13 sesiuni de instruire a personalului din cadrul  autorităților pentru protecția mediului  (care  nu  a  fost  instruit  în prima  etapa  a acestui proiect, derulat în 2015), al autorităților de management ale POIM, POR, PNDR, POPAM, POC precum și ale organismelor intermediare eferente.</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</si>
  <si>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OI PSI cu atribuţii în coordonarea FESI. </t>
  </si>
  <si>
    <t xml:space="preserve">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al proiectului constă în sprijinirea sistemului de remunerare a personalului din cadrul MFE cu atribuţii în coordonarea FESI şi gestionarea POAT, POIM şi POC.
</t>
  </si>
  <si>
    <t>Obiectivul proiectului constă în pregătirea și perfecționarea continuă a personalului Autorității de Audit implicat  în  auditarea  Fondurilor  ESI,  în  vederea dobândirii unor cunoștințe aprofundate pentru îndeplinirea atribuțiilor ce decurg din punerea în aplicare a prevederilor regulamentelor comunitare și a legislației naționale aferente. În urma derulării proiectului vor fi obținute performanțe profesionale îmbunătățite urmare experienței și informațiilor acumulate de către participanții la sesiunile de formare pe parcursul implementării proiectului.
În cadrul proiectului se estimează realizarea a 1.680 de zile-om instruire prin intermediul a 50 de sesiuni de instruire și 6 vizite de studiu realizate în instituții similare Autorității de Audit și/sau în cadrul unor instituții din Uniunea Europeană cu atribuții în domeniul FESI.</t>
  </si>
  <si>
    <t xml:space="preserve">Obiectivul proiectului constă în instruirea personalului ACP din cadrul MFP, implicat în gestionarea financiară a instrumentelor structurale, în vederea dobândirii unor cunoștințe aprofundate pentru îndeplinirea atribuțiilor ce decurg din punerea în aplicare a prevederilor regulamentelor comunitare și a legislației naționale.  Totodată proiectul are în vedere instruirea personalului suport din cadrul Direcției Generale Economice implicat în gestionarea proiectelor finanțate din POAT 2014-2020, în care ACP este beneficiar. Îndeplinirea obiectivului proiectului contribuie la atingerea scopului axei prioritare 3 a 
POAT„Creșterea eficienței și eficacității resurselor umane implicate în sistemul de coordonare, gestionare  și control al FESI în România”. 
</t>
  </si>
  <si>
    <t>Obiectivul general al proiectului vizează dezvoltarea unei politici îmbunătățite  a managementului resurselor umane care să asigure stabilitatea, calificarea și motivarea adecvată a personalului cu atribuții în coordonarea, gestionarea și controlul FESI. Obiectivul specific este sprijinirea sistemului de remunerare a personalului cu atribuții în coordonarea, gestionarea și controlul FESI din cadrul ANCSI.</t>
  </si>
  <si>
    <t>Obiectivul general al proiectului constă în dezvoltarea unei politici îmbunătăţite a managementului resurselor umane, care să asigure stabilitatea, calificarea şi motivarea adecvată a personalului cu atribuţii în gestionarea, coordonarea şi controlul FESI. 
Obiectivul specific vizează sprijinirea sistemului de remunerare a personalului cu atribuții în coordonarea, gestionarea și controlul FESI din cadrul MFP - ACP și Direcția Generală de Inspecție Economico-Financiară - Serviciul Inspecție Fonduri Europene.</t>
  </si>
  <si>
    <t>Obiectivul general al proiectului constă în dezvoltarea unei politici îmbunătăţite a managementului resurselor umane, care să asigure stabilitatea, calificarea şi motivarea adecvată a personalului propriu cu atribuţii în coordonarea, gestionarea şi controlul FESI.
Ca obiectiv specific, proiectul urmărește sprijinirea sistemului de remunerare și motivare a personalului din cadrul structurii STS care este responsabilă cu dezvoltarea și mentenanța sistemului informatic unitar SMIS2014+ și a aplicației conexe MySMIS2014, precum și cu administrarea produselor tehnologice aferente acestora, denumită în continuare Structura pentru dezvoltarea și mentenanța SMIS2014+ și MySMIS2014, prin asigurarea resurselor financiare necesare pentru plata parțială a cheltuielilor de personal aferente structurii respective.</t>
  </si>
  <si>
    <t>Obiectivul general al proiectului vizează dezvoltarea capacității manageriale a structurilor cu rol de coordonare, gestionare și control al FESI.
Obiectivele specifice reprezintă furnizarea unor module de formare pe tematici prioritare pentru un grup țintă de aprox. 1000 de persoane din cadrul structurilor cu rol de coordonare, gestionare și control al FESI, pe de-o parte, și întărirea cooperării interinstituționale în domeniul managementului fraudelor și neregulilor în contractele finanțate din FESI și aplicarea corecțiilor financiare pentru un grup de aproximativ 45 de persoane din cadrul structurilor cu rol de cooronare, gestionare și control al FESI.</t>
  </si>
  <si>
    <t>Obiectivul general al proiectului constă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</si>
  <si>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Obiectivul general al proiectului vizează dezvoltarea unei politici îmbunătățite  a managementului resurselor umane care să asigure stabilitatea, calificarea și motivarea adecvată a personalului implicat în implementarea Axei prioritare 1 aferentă POC. 
Obiectivul specific vizează întărirea capacității instituționale a OI Cercetare prin organizarea de activități de instruire profesională a personalului, în conformitate cu specificul postului și cu nevoile prioritare identificate la nivelul OI Cercetare, în scopul sprijinirii activităților de evaluare/monitorizare/control/achiziții publice la nivelul Axei prioritare 1 POC.</t>
  </si>
  <si>
    <t>Obiectivul general al proiectului constă în întărirea capacității resursei umane implicate în coordonarea, gestionarea și controlul FESI. 
Obiectivul specific al proiectului constă în instruirea personalului MDRAPFE implicat în coordonarea FESI și gestionarea POAT, POIM și POC, în vederea dobândirii cunoștințelor necesare pentru îndeplinirea atribuțiilor ce decurg din punerea în aplicare a prevederilor regulamentelor comunitare și a legislației naționale.</t>
  </si>
  <si>
    <t xml:space="preserve">Proiectul vizează creșterea eficienței și eficacității resurselor umane implicate în sistemul de coordonare, gestionare și control al FESI în România, respectiv întărirea capacității instituționale a OI PSI prin organizarea și/sau participarea la activități/cursuri de instruire profesională a personalului.
</t>
  </si>
  <si>
    <t>Sprjiin pentru MFE/MDRAPFE în coordonarea FESI și gestionarea POC, POIM și POAT 2014-2020 prin asigurarea cheltuielilor cu deplasările</t>
  </si>
  <si>
    <t>Sprijin pentru finanțarea cheltuielilor de personal pentru personalul OI Transport implicat în managementul POIM în perioada 2016-2017</t>
  </si>
  <si>
    <t xml:space="preserve">1.1.1
</t>
  </si>
  <si>
    <t>3.1.051</t>
  </si>
  <si>
    <t>2.1.034</t>
  </si>
  <si>
    <t xml:space="preserve">Proiectul își propune, ca obiectiv general, întărirea capacității beneficiarilor din sectoarele de transport, mediu și prevenirea riscurilor în procesul de pregătire, implementare și management al portofoliului de proiecte POIM, inclusiv sprijin în îndeplinirea condiționalităților ex-ante.
</t>
  </si>
  <si>
    <t>Proiectul  își propune, ca obiectiv general, întărirea  capacității Autorității de Management POIM din cadrul MDRAPFE și OI Transport din cadrul MT în gestionarea   POlM și sprijinirea  MDRAPFE în închiderea  programelor operaționale 2007-2013 POS Mediu și POS Transport.</t>
  </si>
  <si>
    <t xml:space="preserve">Obiectivul general al proiectului este de a sprijini finalizarea implementării și închiderea Ia timp și în bune condiții a POS CCE 2007-2013.
Obiectivul specific al proiectului este de a asigura sprijinul necesar ADR Vest pentru realizarea activităților specifice Acordului-cadru de delegare a atribuțiilor privind implementarea și închiderea POS CCE.
</t>
  </si>
  <si>
    <t xml:space="preserve">Obiectivul  general îl constituie sprijinirea funcționării  MFE/MDRAPFE, în calitate de autoritate pentru coordonarea FESI și de AM pentru POAT, POC, POS CCE, POS T, POS M, AM și OI pentru POIM, prin asigurarea cheltuielilor cu deplasările personalu/ui MDRAPFE, eligibil din POAT.
Obiective specifice: 1. Asigurarea cheltuielilor cu deplasările personalului MFE/ MDRAPFE pentru buna desfășurare a activităților legate de coordonarea  FESI/IS și implementarea POC, POIM și  POAT, precum și pentru închiderea POS CCE/ POAT/ POS Transport și POS Mediu.
</t>
  </si>
  <si>
    <t xml:space="preserve">Rezultatele așteptate în urma implementării proiectului vizează rambursarea cheltuielilor de tip salarial pentru 83 de posturi aferente OI Transport, contribuind astfel la îndeplinirea obiectivului specific privind sprijinirea sistemului de remunerare a personalului cu atribuții în gestionarea POIM din cadrul OI Transport.
Sprijinirea sistemuluide remunerare a personalului va conduce Ia atingerea obiectivului general, respectiv îmbunătățirea managementului resurselor umane  care asigură stabilitatea, calificarea și motivarea adecvată a personalului cu atribuții în gestionarea, coordonarea și controlul FESI pentru perioada de programare  2014-2020.
</t>
  </si>
  <si>
    <t>2.1.035</t>
  </si>
  <si>
    <t>Implementarea Planului de Evaluare a pentru POIM 2014-2020</t>
  </si>
  <si>
    <t>Campanii de Comunicare pentru promovarea fondurilor ESI 2014-2020</t>
  </si>
  <si>
    <t>1.2.057</t>
  </si>
  <si>
    <t xml:space="preserve">Obiectivul general al proiectului este de creștere a nivelului de conștientizare a publicului larg cu privire Ia contribuția Uniunii Europene Ia dezvoltarea României prin implementarea programelor operaționale finanțate din Fondurile ESI 2014- 2020 care aduc beneficii Ia nivelul întregii societăți.
Obiectivul specific al proiectului este acela de a promova și transmite informații referitoare Ia Fondurile ESI 2014 - 2020, asigurând o diseminare coordonată Ia nivel național a mesajelor pe această temă și monitorizarea felului în care acestea sunt receptate Ia nivelul publicului larg și a mass-media.
</t>
  </si>
  <si>
    <t xml:space="preserve">Obiectivul general al proiectului este de a facilita un management informat al Programul Operațional lnfrastructură Mare (POIM) 2014-2020 și adoptarea deciziilor pe bază de dovezi.
Obiectivul specific al proiectului este de a implementa Planul de Evaluare pentru Programul Operațional lnfrastructură Mare (POIM) 2014-2020.
</t>
  </si>
  <si>
    <t>1.2.060</t>
  </si>
  <si>
    <t>Centrul Național de Informare pentru FESI 2014-2020</t>
  </si>
  <si>
    <t>Obiectivul general al proiectului este diseminarea eficientă în rândul publicului larg și a segmentelor de public țintă, la nivel național, a informațiilor referitoare la fondurile ESI, naționale și extracomunitare, la modalitățile de accesare și beneficiile acestora pentru întreaga societate, contribuind la creșterea nivelului de conștientizare cu privire la rolul și contribuția UE la co-finanțarea proiectelor (inclusiv prioritățile politice ale UE și obiectivele politicii de coeziune).</t>
  </si>
  <si>
    <t>Sprijin pentru MDRAPFE/MFE, inclusiv AM POAT, AM POC, AM/OIR POIM, prin asigurarea suportului logistic necesar desfășurării activității zilnice (I)</t>
  </si>
  <si>
    <t>2.1.052</t>
  </si>
  <si>
    <t>Continuarea sprijinului pentru finanțarea cheltuielilor de personal pentru personalul Curții de Conturi - Autoritatea de Audit implicat în coordonarea, gestionarea și controlul FESI</t>
  </si>
  <si>
    <t>3.1.074</t>
  </si>
  <si>
    <t xml:space="preserve">Sprijin pentru MDRAPFE în coordonarea FESI și gestionarea POC, POIM și POAT 2014-2020 prin asigurarea suportului logistic (organizare evenimente, servicii  poștale și de curierat, echipamente IT, etc.) necesar desfășurării activității zilnice în condiții optime.
</t>
  </si>
  <si>
    <t>Obiectivul general consta în dezvoltarea unei politici îmbunătățite a managementului resurselor umane care să asigure stabilitatea, calificarea și motivarea adecvată a personalului cu atribuții în gestionarea, coordonarea și controlul FESI.
Obiectivul specific constă în sprijinirea sistemului de remunerare a personalului cu atribuții în coordonarea, gestionarea și controlul FESI din cadrul Curții de Conturi – Autoritatea de Audit.</t>
  </si>
  <si>
    <t>2.1.048</t>
  </si>
  <si>
    <t>Sprijin pentru MFE și MDRAPFE în coordonarea FESI și gestionarea POC, POIM și POAT 2014-2020 prin asigurarea cheltuielilor cu serviciile informatice și de comunicații, achiziții licențe, soft-uri, etc., altele decât cele pentru SMIS 2014+</t>
  </si>
  <si>
    <t>2.1.063</t>
  </si>
  <si>
    <t>Obiectivul  general al proiectului il constituie asigurarea inchiderii  eficiente  a Axei prioritare 4 POS CCE 2007-2013 in vederea reducerii  riscului de  dezangajare  a fondurilor ca urmare a neindeplinirii obiectivelor/indicatorilor de rezultat asumati de beneficiari prin contractele de finantare.
Obiectivul specific este obtinerea de sprijin  pentru OI Energie pentru efectuarea vizitelor de monitorizare post implementare, in vederea colectarii informatiilor reale la fata locului, pentru  proiectele finantate din Axa Prioritara 4 POS CCE.</t>
  </si>
  <si>
    <t>3.1.068</t>
  </si>
  <si>
    <t>Continuarea sprijinului pentru finanțarea cheltuielilor de personal pentru personalul OIPSI implicat în gestionarea POC si inchiderea POSCCE</t>
  </si>
  <si>
    <t>Obiectivul general al proiectului il constituie dezvoltarea unei politici imbunatatite a managementului resurselor umane, care sa asigure stabilitatea, calificarea si motivarea adecvata a personalului care lucreaza in cadrul MCSI cu atributii in gestionarea POC si inchiderea POS CCE.
Obiectivul specific al proiectului este sprijinirea sistemului de remunerare a personalului din cadrul OIPSI, cu atributii in gestionarea POC si inchiderea POS CCE.</t>
  </si>
  <si>
    <t>Ministerul Comunicațiilor și Societății Informaționale</t>
  </si>
  <si>
    <t>Ministerul Afacerilor Interne</t>
  </si>
  <si>
    <t>Ministerul Comunicațiilor și Societății Informaționale prin Organismul Intermediar pentru Promovarea Societății Informaționale</t>
  </si>
  <si>
    <t>Ministerul Finanțelor Publice prin Autoritatea de Certificare și Plată</t>
  </si>
  <si>
    <t>Ministerul Dezvoltării Regionale, Administrației Publice și Fondurilor Europene</t>
  </si>
  <si>
    <t>Ministerul Dezvoltării Regionale, Administrației Publice și Fondurilor Europene prin Direcția Coordonare Sistem și Monitorizare</t>
  </si>
  <si>
    <t>Ministerul Dezvoltării Regionale, Administrației Publice și Fondurilor Europene prin Autoritatea de Management pentru Programul Operațional Sectorial Transport</t>
  </si>
  <si>
    <t>Ministerul Dezvoltării Regionale, Administrației Publice și Fondurilor Europene prin Serviciul Comunicare Instrumente Structurale și Helpdesk</t>
  </si>
  <si>
    <t>Asociația pentru Dezvoltare Intercomunitară – Instrumentul Teritorial Integrat Delta Dunării</t>
  </si>
  <si>
    <t>Agenția pentru Dezvoltare Regională Nord-Est</t>
  </si>
  <si>
    <t>Agenția pentru Dezvoltare Regională Sud-Vest Oltenia</t>
  </si>
  <si>
    <t>Agenția pentru Dezvoltare Regională Nord-Vest</t>
  </si>
  <si>
    <t>Agenția pentru Dezvoltare Regională Sud Muntenia</t>
  </si>
  <si>
    <t>Agenția pentru Dezvoltare Regională Centru</t>
  </si>
  <si>
    <t>Agenția pentru Dezvoltare Regională Sud Est</t>
  </si>
  <si>
    <t>Agenția pentru Dezvoltare Regională Vest</t>
  </si>
  <si>
    <t>Ministerul Dezvoltării Regionale, Administrației Publice și Fondurilor Europene prin Serviciul Evaluare Programe</t>
  </si>
  <si>
    <t>Ministerul Mediului</t>
  </si>
  <si>
    <t>Ministerul Finanțelor Publice</t>
  </si>
  <si>
    <t xml:space="preserve"> Serviciul de Telecomunicații Speciale</t>
  </si>
  <si>
    <t>Ministerul Transporturilor</t>
  </si>
  <si>
    <t>Ministerul Dezvoltării Regionale, Administrației Publice și Fondurilor Europene prin Direcția Generală Management Financiar, Resurse Umane și Administrativ</t>
  </si>
  <si>
    <t>Obiectivul general al proiectului îl constituie sprijinirea MFE/MDRAPFE în coordanarea FESI și gestionarea POC, POIM și POAT 2014-2020 și închiderea POST, POSM, POSCCE, POAT 2007-2013.
Obiectivul specific al proiectului îl constituie asigurarea cheltuielilor pentru achiziția de softuri, altele decât cele pentru SMIS 2014+, inclusiv cele financiar-contabile, licențe, certificate digitale, servicii de asistență tehnică necesare bunei desfășurări a activității de mentenanță aferentă.</t>
  </si>
  <si>
    <t>Ministerul Cercetării și Inovării prin Organismul Intermediar pentru Cercetare</t>
  </si>
  <si>
    <t>Ministerul Dezvoltării Regionale, Administrației Publice și Fondurilor Europene prin Autoritatea de Management pentru Programul Operațional Infrastructură Mare</t>
  </si>
  <si>
    <t>Ministerul Energiei prin Organismul Intermediar pentru Energie</t>
  </si>
  <si>
    <t>Sprijin pentru efectuarea vizitelor de monitorizare post-implementare a proiectelor finanțate din Axa Prioritară 4 a POSCCE II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</si>
</sst>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38"/>
    </font>
    <font>
      <b/>
      <sz val="11"/>
      <color rgb="FF000000"/>
      <name val="Calibri"/>
      <family val="2"/>
      <charset val="238"/>
    </font>
    <font>
      <b/>
      <i/>
      <sz val="14"/>
      <color rgb="FF000000"/>
      <name val="Calibri"/>
      <family val="2"/>
      <charset val="238"/>
    </font>
    <font>
      <b/>
      <sz val="12"/>
      <name val="Calibri"/>
      <family val="2"/>
      <charset val="238"/>
    </font>
    <font>
      <b/>
      <sz val="10"/>
      <name val="Calibri"/>
      <family val="2"/>
      <charset val="238"/>
    </font>
    <font>
      <sz val="10"/>
      <name val="Calibri"/>
      <family val="2"/>
      <charset val="238"/>
    </font>
    <font>
      <b/>
      <sz val="10"/>
      <color rgb="FFFFFFFF"/>
      <name val="Calibri"/>
      <family val="2"/>
      <charset val="238"/>
    </font>
    <font>
      <b/>
      <sz val="12"/>
      <color rgb="FFFFFFFF"/>
      <name val="Calibri"/>
      <family val="2"/>
      <charset val="238"/>
    </font>
    <font>
      <sz val="11"/>
      <color rgb="FFFFFFFF"/>
      <name val="Calibri"/>
      <family val="2"/>
      <charset val="238"/>
    </font>
    <font>
      <sz val="10"/>
      <color rgb="FF000000"/>
      <name val="Calibri"/>
      <family val="2"/>
      <charset val="238"/>
    </font>
    <font>
      <b/>
      <sz val="10"/>
      <color rgb="FF000000"/>
      <name val="Calibri"/>
      <family val="2"/>
      <charset val="238"/>
    </font>
    <font>
      <sz val="11"/>
      <name val="Calibri"/>
      <family val="2"/>
      <charset val="238"/>
    </font>
    <font>
      <sz val="10"/>
      <name val="Calibri"/>
      <family val="2"/>
      <charset val="238"/>
      <scheme val="minor"/>
    </font>
  </fonts>
  <fills count="7">
    <fill>
      <patternFill patternType="none"/>
    </fill>
    <fill>
      <patternFill patternType="gray125"/>
    </fill>
    <fill>
      <patternFill patternType="solid">
        <fgColor rgb="FFDAE3F3"/>
        <bgColor rgb="FFDEEBF7"/>
      </patternFill>
    </fill>
    <fill>
      <patternFill patternType="solid">
        <fgColor rgb="FFDEEBF7"/>
        <bgColor rgb="FFDAE3F3"/>
      </patternFill>
    </fill>
    <fill>
      <patternFill patternType="solid">
        <fgColor theme="5" tint="0.79998168889431442"/>
        <bgColor indexed="64"/>
      </patternFill>
    </fill>
    <fill>
      <patternFill patternType="solid">
        <fgColor theme="5" tint="0.79998168889431442"/>
        <bgColor rgb="FFDAE3F3"/>
      </patternFill>
    </fill>
    <fill>
      <patternFill patternType="solid">
        <fgColor theme="9" tint="0.39997558519241921"/>
        <bgColor indexed="64"/>
      </patternFill>
    </fill>
  </fills>
  <borders count="11">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auto="1"/>
      </bottom>
      <diagonal/>
    </border>
  </borders>
  <cellStyleXfs count="2">
    <xf numFmtId="0" fontId="0" fillId="0" borderId="0"/>
    <xf numFmtId="0" fontId="1" fillId="0" borderId="0"/>
  </cellStyleXfs>
  <cellXfs count="94">
    <xf numFmtId="0" fontId="0" fillId="0" borderId="0" xfId="0"/>
    <xf numFmtId="0" fontId="0" fillId="0" borderId="0" xfId="0" applyFont="1"/>
    <xf numFmtId="0" fontId="2" fillId="0" borderId="0" xfId="0" applyFont="1"/>
    <xf numFmtId="3"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8" fillId="0" borderId="0" xfId="0" applyFont="1"/>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top" wrapText="1"/>
    </xf>
    <xf numFmtId="4" fontId="5"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Font="1"/>
    <xf numFmtId="0" fontId="5" fillId="0" borderId="4" xfId="0" applyFont="1" applyBorder="1" applyAlignment="1">
      <alignment horizontal="left" vertical="center" wrapText="1"/>
    </xf>
    <xf numFmtId="0" fontId="0" fillId="2" borderId="4" xfId="0" applyFont="1" applyFill="1" applyBorder="1"/>
    <xf numFmtId="4" fontId="1" fillId="2" borderId="4" xfId="0" applyNumberFormat="1" applyFont="1" applyFill="1" applyBorder="1" applyAlignment="1">
      <alignment horizontal="center" vertical="center"/>
    </xf>
    <xf numFmtId="4" fontId="9" fillId="0" borderId="4" xfId="0" applyNumberFormat="1" applyFont="1" applyBorder="1" applyAlignment="1">
      <alignment horizontal="center" vertical="center"/>
    </xf>
    <xf numFmtId="4" fontId="10" fillId="0" borderId="4" xfId="0" applyNumberFormat="1" applyFont="1" applyBorder="1" applyAlignment="1">
      <alignment horizontal="center" vertical="center"/>
    </xf>
    <xf numFmtId="0" fontId="1" fillId="0" borderId="0" xfId="0" applyFont="1"/>
    <xf numFmtId="0" fontId="0" fillId="3" borderId="4"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4" fontId="9" fillId="3" borderId="4"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1" fillId="0" borderId="4" xfId="0" applyFont="1" applyBorder="1"/>
    <xf numFmtId="0" fontId="1" fillId="0" borderId="4" xfId="0" applyFont="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4" fontId="5"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ont="1" applyFill="1"/>
    <xf numFmtId="0" fontId="0" fillId="0" borderId="0" xfId="0" applyFill="1"/>
    <xf numFmtId="4" fontId="9" fillId="0" borderId="4"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 fontId="6" fillId="4" borderId="4" xfId="0" applyNumberFormat="1" applyFont="1" applyFill="1" applyBorder="1" applyAlignment="1">
      <alignment horizontal="center" vertical="center" wrapText="1"/>
    </xf>
    <xf numFmtId="4" fontId="5" fillId="4" borderId="4" xfId="0" applyNumberFormat="1" applyFont="1" applyFill="1" applyBorder="1" applyAlignment="1">
      <alignment horizontal="center" vertical="center" wrapText="1"/>
    </xf>
    <xf numFmtId="4" fontId="9" fillId="4" borderId="4" xfId="0" applyNumberFormat="1" applyFont="1" applyFill="1" applyBorder="1" applyAlignment="1">
      <alignment horizontal="center" vertical="center"/>
    </xf>
    <xf numFmtId="4" fontId="9" fillId="5" borderId="4" xfId="0" applyNumberFormat="1" applyFont="1" applyFill="1" applyBorder="1" applyAlignment="1">
      <alignment horizontal="center" vertical="center"/>
    </xf>
    <xf numFmtId="0" fontId="9" fillId="2" borderId="4" xfId="0" applyFont="1" applyFill="1" applyBorder="1"/>
    <xf numFmtId="0" fontId="9" fillId="0" borderId="4" xfId="0" applyFont="1" applyFill="1" applyBorder="1" applyAlignment="1">
      <alignment horizontal="center" vertical="center"/>
    </xf>
    <xf numFmtId="0" fontId="9" fillId="0" borderId="4" xfId="0" applyFont="1" applyBorder="1" applyAlignment="1">
      <alignment horizontal="center" vertical="center"/>
    </xf>
    <xf numFmtId="0" fontId="12" fillId="0" borderId="8" xfId="0" applyNumberFormat="1" applyFont="1" applyFill="1" applyBorder="1" applyAlignment="1">
      <alignment horizontal="left" vertical="center" wrapText="1"/>
    </xf>
    <xf numFmtId="14" fontId="12" fillId="0" borderId="8"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12" fillId="0" borderId="4" xfId="0" applyNumberFormat="1" applyFont="1" applyFill="1" applyBorder="1" applyAlignment="1">
      <alignment horizontal="left" vertical="center" wrapText="1"/>
    </xf>
    <xf numFmtId="0" fontId="5" fillId="0" borderId="4" xfId="0" applyFont="1" applyFill="1" applyBorder="1" applyAlignment="1">
      <alignment horizontal="left" vertical="top" wrapText="1"/>
    </xf>
    <xf numFmtId="14" fontId="5" fillId="0"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4" fontId="3" fillId="0" borderId="7"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4" fontId="3" fillId="0" borderId="9"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4" borderId="7"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4" fontId="3" fillId="0" borderId="4"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5" fontId="3" fillId="0" borderId="1" xfId="0" applyNumberFormat="1" applyFont="1" applyBorder="1" applyAlignment="1">
      <alignment horizontal="center" vertical="center" wrapText="1"/>
    </xf>
    <xf numFmtId="15" fontId="3" fillId="0" borderId="0"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cellXfs>
  <cellStyles count="2">
    <cellStyle name="Normal" xfId="0" builtinId="0"/>
    <cellStyle name="TableStyleLigh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66CC"/>
      <rgbColor rgb="00DAE3F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4"/>
  <sheetViews>
    <sheetView tabSelected="1" zoomScale="78" zoomScaleNormal="78" workbookViewId="0">
      <selection activeCell="F18" sqref="F18"/>
    </sheetView>
  </sheetViews>
  <sheetFormatPr defaultRowHeight="15" x14ac:dyDescent="0.25"/>
  <cols>
    <col min="1" max="1" width="9.140625" style="1" customWidth="1"/>
    <col min="2" max="2" width="12.85546875" style="1"/>
    <col min="3" max="4" width="9.140625" style="1" customWidth="1"/>
    <col min="5" max="5" width="37.140625" style="1" customWidth="1"/>
    <col min="6" max="6" width="17" style="1" customWidth="1"/>
    <col min="7" max="7" width="65" style="20" customWidth="1"/>
    <col min="8" max="8" width="16.140625" style="20" customWidth="1"/>
    <col min="9" max="9" width="15.140625" style="20" customWidth="1"/>
    <col min="10" max="10" width="11.42578125" style="20" customWidth="1"/>
    <col min="11" max="12" width="9.140625" style="1" customWidth="1"/>
    <col min="13" max="13" width="10" style="1" customWidth="1"/>
    <col min="14" max="14" width="11.28515625" style="1" customWidth="1"/>
    <col min="15" max="15" width="11.42578125" style="20" customWidth="1"/>
    <col min="16" max="16" width="16.85546875" style="1" customWidth="1"/>
    <col min="17" max="17" width="15.28515625" style="1" customWidth="1"/>
    <col min="18" max="18" width="14.7109375" style="1" customWidth="1"/>
    <col min="19" max="19" width="16.5703125" style="20" customWidth="1"/>
    <col min="20" max="20" width="15.28515625" style="1" customWidth="1"/>
    <col min="21" max="21" width="16.28515625" style="1" customWidth="1"/>
    <col min="22" max="22" width="18.42578125" style="1" customWidth="1"/>
    <col min="23" max="23" width="17.7109375" style="1" customWidth="1"/>
    <col min="24" max="24" width="11.5703125" style="1" customWidth="1"/>
    <col min="25" max="1029" width="9.28515625" style="1"/>
  </cols>
  <sheetData>
    <row r="1" spans="1:24" ht="18.75" customHeight="1" x14ac:dyDescent="0.3">
      <c r="X1" s="2" t="s">
        <v>0</v>
      </c>
    </row>
    <row r="4" spans="1:24" ht="15.75" customHeight="1" x14ac:dyDescent="0.25">
      <c r="A4" s="89" t="s">
        <v>1</v>
      </c>
      <c r="B4" s="89"/>
      <c r="C4" s="89"/>
      <c r="D4" s="89"/>
      <c r="E4" s="89"/>
      <c r="F4" s="89"/>
      <c r="G4" s="89"/>
      <c r="H4" s="89"/>
      <c r="I4" s="89"/>
      <c r="J4" s="89"/>
      <c r="K4" s="89"/>
      <c r="L4" s="89"/>
      <c r="M4" s="89"/>
      <c r="N4" s="89"/>
      <c r="O4" s="89"/>
      <c r="P4" s="89"/>
      <c r="Q4" s="89"/>
      <c r="R4" s="89"/>
      <c r="S4" s="89"/>
      <c r="T4" s="89"/>
      <c r="U4" s="89"/>
      <c r="V4" s="89"/>
      <c r="W4" s="89"/>
      <c r="X4" s="89"/>
    </row>
    <row r="5" spans="1:24" ht="15.75" customHeight="1" x14ac:dyDescent="0.25">
      <c r="A5" s="87">
        <v>43131</v>
      </c>
      <c r="B5" s="88"/>
      <c r="C5" s="88"/>
      <c r="D5" s="88"/>
      <c r="E5" s="88"/>
      <c r="F5" s="88"/>
      <c r="G5" s="88"/>
      <c r="H5" s="88"/>
      <c r="I5" s="88"/>
      <c r="J5" s="88"/>
      <c r="K5" s="88"/>
      <c r="L5" s="88"/>
      <c r="M5" s="88"/>
      <c r="N5" s="88"/>
      <c r="O5" s="88"/>
      <c r="P5" s="88"/>
      <c r="Q5" s="88"/>
      <c r="R5" s="88"/>
      <c r="S5" s="88"/>
      <c r="T5" s="88"/>
      <c r="U5" s="88"/>
      <c r="V5" s="88"/>
      <c r="W5" s="88"/>
      <c r="X5" s="88"/>
    </row>
    <row r="6" spans="1:24" ht="16.5" customHeight="1" thickBot="1" x14ac:dyDescent="0.3">
      <c r="A6" s="67"/>
      <c r="B6" s="67"/>
      <c r="C6" s="67"/>
      <c r="D6" s="67"/>
      <c r="E6" s="67"/>
      <c r="F6" s="67"/>
      <c r="G6" s="67"/>
      <c r="H6" s="67"/>
      <c r="I6" s="67"/>
      <c r="J6" s="67"/>
      <c r="K6" s="67"/>
      <c r="L6" s="67"/>
      <c r="M6" s="67"/>
      <c r="N6" s="67"/>
      <c r="O6" s="67"/>
      <c r="P6" s="67"/>
      <c r="Q6" s="67"/>
      <c r="R6" s="67"/>
      <c r="S6" s="67"/>
      <c r="T6" s="67"/>
      <c r="U6" s="67"/>
      <c r="V6" s="67"/>
      <c r="W6" s="3"/>
      <c r="X6" s="4"/>
    </row>
    <row r="7" spans="1:24" ht="26.25" customHeight="1" thickBot="1" x14ac:dyDescent="0.3">
      <c r="A7" s="90" t="s">
        <v>2</v>
      </c>
      <c r="B7" s="90" t="s">
        <v>3</v>
      </c>
      <c r="C7" s="92" t="s">
        <v>4</v>
      </c>
      <c r="D7" s="92" t="s">
        <v>5</v>
      </c>
      <c r="E7" s="90" t="s">
        <v>6</v>
      </c>
      <c r="F7" s="90" t="s">
        <v>156</v>
      </c>
      <c r="G7" s="66" t="s">
        <v>157</v>
      </c>
      <c r="H7" s="66" t="s">
        <v>158</v>
      </c>
      <c r="I7" s="66" t="s">
        <v>159</v>
      </c>
      <c r="J7" s="66" t="s">
        <v>160</v>
      </c>
      <c r="K7" s="90" t="s">
        <v>7</v>
      </c>
      <c r="L7" s="90" t="s">
        <v>150</v>
      </c>
      <c r="M7" s="90" t="s">
        <v>9</v>
      </c>
      <c r="N7" s="90" t="s">
        <v>10</v>
      </c>
      <c r="O7" s="66" t="s">
        <v>161</v>
      </c>
      <c r="P7" s="75" t="s">
        <v>11</v>
      </c>
      <c r="Q7" s="76"/>
      <c r="R7" s="76"/>
      <c r="S7" s="76"/>
      <c r="T7" s="77"/>
      <c r="U7" s="63" t="s">
        <v>148</v>
      </c>
      <c r="V7" s="83" t="s">
        <v>149</v>
      </c>
      <c r="W7" s="85" t="s">
        <v>13</v>
      </c>
      <c r="X7" s="85" t="s">
        <v>151</v>
      </c>
    </row>
    <row r="8" spans="1:24" ht="24.75" customHeight="1" thickTop="1" thickBot="1" x14ac:dyDescent="0.3">
      <c r="A8" s="91"/>
      <c r="B8" s="91"/>
      <c r="C8" s="93"/>
      <c r="D8" s="93"/>
      <c r="E8" s="91"/>
      <c r="F8" s="91"/>
      <c r="G8" s="67"/>
      <c r="H8" s="67"/>
      <c r="I8" s="67"/>
      <c r="J8" s="67"/>
      <c r="K8" s="91"/>
      <c r="L8" s="91"/>
      <c r="M8" s="91"/>
      <c r="N8" s="91"/>
      <c r="O8" s="67"/>
      <c r="P8" s="83" t="s">
        <v>15</v>
      </c>
      <c r="Q8" s="83"/>
      <c r="R8" s="83" t="s">
        <v>16</v>
      </c>
      <c r="S8" s="78" t="s">
        <v>137</v>
      </c>
      <c r="T8" s="83" t="s">
        <v>17</v>
      </c>
      <c r="U8" s="64"/>
      <c r="V8" s="84"/>
      <c r="W8" s="86"/>
      <c r="X8" s="86"/>
    </row>
    <row r="9" spans="1:24" ht="31.5" customHeight="1" thickTop="1" thickBot="1" x14ac:dyDescent="0.3">
      <c r="A9" s="91"/>
      <c r="B9" s="91"/>
      <c r="C9" s="93"/>
      <c r="D9" s="93"/>
      <c r="E9" s="91"/>
      <c r="F9" s="91"/>
      <c r="G9" s="68"/>
      <c r="H9" s="68"/>
      <c r="I9" s="68"/>
      <c r="J9" s="68"/>
      <c r="K9" s="91"/>
      <c r="L9" s="91"/>
      <c r="M9" s="91"/>
      <c r="N9" s="91"/>
      <c r="O9" s="68"/>
      <c r="P9" s="61" t="s">
        <v>19</v>
      </c>
      <c r="Q9" s="61" t="s">
        <v>20</v>
      </c>
      <c r="R9" s="83"/>
      <c r="S9" s="79"/>
      <c r="T9" s="83"/>
      <c r="U9" s="65"/>
      <c r="V9" s="84"/>
      <c r="W9" s="86"/>
      <c r="X9" s="86"/>
    </row>
    <row r="10" spans="1:24" s="11" customFormat="1" ht="14.25" customHeight="1" thickBot="1" x14ac:dyDescent="0.3">
      <c r="A10" s="6" t="s">
        <v>2</v>
      </c>
      <c r="B10" s="5" t="s">
        <v>21</v>
      </c>
      <c r="C10" s="5" t="s">
        <v>4</v>
      </c>
      <c r="D10" s="5" t="s">
        <v>22</v>
      </c>
      <c r="E10" s="6" t="s">
        <v>23</v>
      </c>
      <c r="F10" s="6" t="s">
        <v>24</v>
      </c>
      <c r="G10" s="6"/>
      <c r="H10" s="6"/>
      <c r="I10" s="6"/>
      <c r="J10" s="6"/>
      <c r="K10" s="7" t="s">
        <v>7</v>
      </c>
      <c r="L10" s="7" t="s">
        <v>8</v>
      </c>
      <c r="M10" s="7" t="s">
        <v>9</v>
      </c>
      <c r="N10" s="7" t="s">
        <v>10</v>
      </c>
      <c r="O10" s="7"/>
      <c r="P10" s="8" t="s">
        <v>25</v>
      </c>
      <c r="Q10" s="8" t="s">
        <v>20</v>
      </c>
      <c r="R10" s="9" t="s">
        <v>16</v>
      </c>
      <c r="S10" s="48"/>
      <c r="T10" s="9" t="s">
        <v>17</v>
      </c>
      <c r="U10" s="8" t="s">
        <v>18</v>
      </c>
      <c r="V10" s="9" t="s">
        <v>12</v>
      </c>
      <c r="W10" s="10" t="s">
        <v>26</v>
      </c>
      <c r="X10" s="10" t="s">
        <v>14</v>
      </c>
    </row>
    <row r="11" spans="1:24" ht="15" customHeight="1" thickBot="1" x14ac:dyDescent="0.3">
      <c r="A11" s="12"/>
      <c r="B11" s="12" t="s">
        <v>27</v>
      </c>
      <c r="C11" s="12"/>
      <c r="D11" s="12"/>
      <c r="E11" s="12"/>
      <c r="F11" s="12"/>
      <c r="G11" s="12"/>
      <c r="H11" s="12"/>
      <c r="I11" s="12"/>
      <c r="J11" s="12"/>
      <c r="K11" s="12"/>
      <c r="L11" s="13"/>
      <c r="M11" s="13"/>
      <c r="N11" s="13"/>
      <c r="O11" s="13"/>
      <c r="P11" s="14">
        <f>SUM(P12:P21)</f>
        <v>78329414.00999999</v>
      </c>
      <c r="Q11" s="14">
        <f t="shared" ref="Q11:V11" si="0">SUM(Q12:Q21)</f>
        <v>1434864.34</v>
      </c>
      <c r="R11" s="14">
        <f t="shared" si="0"/>
        <v>12715644.110000001</v>
      </c>
      <c r="S11" s="14">
        <f t="shared" si="0"/>
        <v>92479922.460000008</v>
      </c>
      <c r="T11" s="14">
        <f t="shared" si="0"/>
        <v>191887.19</v>
      </c>
      <c r="U11" s="14">
        <f t="shared" si="0"/>
        <v>340053.62</v>
      </c>
      <c r="V11" s="14">
        <f t="shared" si="0"/>
        <v>93011863.270000011</v>
      </c>
      <c r="W11" s="12" t="s">
        <v>27</v>
      </c>
      <c r="X11" s="12">
        <f>SUM(X12:X21)</f>
        <v>14</v>
      </c>
    </row>
    <row r="12" spans="1:24" s="20" customFormat="1" ht="82.5" customHeight="1" thickBot="1" x14ac:dyDescent="0.3">
      <c r="A12" s="15">
        <v>1</v>
      </c>
      <c r="B12" s="80" t="s">
        <v>27</v>
      </c>
      <c r="C12" s="35" t="s">
        <v>103</v>
      </c>
      <c r="D12" s="36" t="s">
        <v>28</v>
      </c>
      <c r="E12" s="21" t="s">
        <v>29</v>
      </c>
      <c r="F12" s="15" t="s">
        <v>238</v>
      </c>
      <c r="G12" s="16" t="s">
        <v>163</v>
      </c>
      <c r="H12" s="57">
        <v>42510</v>
      </c>
      <c r="I12" s="57">
        <v>43575</v>
      </c>
      <c r="J12" s="15" t="s">
        <v>170</v>
      </c>
      <c r="K12" s="15" t="s">
        <v>30</v>
      </c>
      <c r="L12" s="15" t="s">
        <v>31</v>
      </c>
      <c r="M12" s="15" t="s">
        <v>31</v>
      </c>
      <c r="N12" s="15" t="s">
        <v>32</v>
      </c>
      <c r="O12" s="15">
        <v>121</v>
      </c>
      <c r="P12" s="40">
        <v>9790558.9800000004</v>
      </c>
      <c r="Q12" s="40">
        <v>0</v>
      </c>
      <c r="R12" s="40">
        <v>1769224.93</v>
      </c>
      <c r="S12" s="49">
        <f>ROUND(P12+Q12+R12,2)</f>
        <v>11559783.91</v>
      </c>
      <c r="T12" s="17">
        <v>0</v>
      </c>
      <c r="U12" s="17">
        <v>106640.88</v>
      </c>
      <c r="V12" s="18">
        <f t="shared" ref="V12:V21" si="1">P12+Q12+R12+T12+U12</f>
        <v>11666424.790000001</v>
      </c>
      <c r="W12" s="19" t="s">
        <v>33</v>
      </c>
      <c r="X12" s="15">
        <v>3</v>
      </c>
    </row>
    <row r="13" spans="1:24" s="20" customFormat="1" ht="153.75" customHeight="1" thickBot="1" x14ac:dyDescent="0.3">
      <c r="A13" s="15">
        <v>2</v>
      </c>
      <c r="B13" s="81"/>
      <c r="C13" s="35" t="s">
        <v>104</v>
      </c>
      <c r="D13" s="36" t="s">
        <v>34</v>
      </c>
      <c r="E13" s="39" t="s">
        <v>35</v>
      </c>
      <c r="F13" s="36" t="s">
        <v>47</v>
      </c>
      <c r="G13" s="16" t="s">
        <v>166</v>
      </c>
      <c r="H13" s="57">
        <v>42522</v>
      </c>
      <c r="I13" s="57">
        <v>42978</v>
      </c>
      <c r="J13" s="15" t="s">
        <v>170</v>
      </c>
      <c r="K13" s="36" t="s">
        <v>30</v>
      </c>
      <c r="L13" s="36" t="s">
        <v>31</v>
      </c>
      <c r="M13" s="36" t="s">
        <v>31</v>
      </c>
      <c r="N13" s="36" t="s">
        <v>32</v>
      </c>
      <c r="O13" s="36">
        <v>121</v>
      </c>
      <c r="P13" s="40">
        <v>793221.42</v>
      </c>
      <c r="Q13" s="40">
        <v>0</v>
      </c>
      <c r="R13" s="40">
        <v>143340.85999999999</v>
      </c>
      <c r="S13" s="49">
        <f t="shared" ref="S13:S21" si="2">P13+Q13+R13</f>
        <v>936562.28</v>
      </c>
      <c r="T13" s="17">
        <v>0</v>
      </c>
      <c r="U13" s="40">
        <v>0</v>
      </c>
      <c r="V13" s="18">
        <f t="shared" si="1"/>
        <v>936562.28</v>
      </c>
      <c r="W13" s="19" t="s">
        <v>33</v>
      </c>
      <c r="X13" s="36">
        <v>2</v>
      </c>
    </row>
    <row r="14" spans="1:24" s="20" customFormat="1" ht="158.25" customHeight="1" thickBot="1" x14ac:dyDescent="0.3">
      <c r="A14" s="15">
        <v>3</v>
      </c>
      <c r="B14" s="81"/>
      <c r="C14" s="35" t="s">
        <v>102</v>
      </c>
      <c r="D14" s="36" t="s">
        <v>36</v>
      </c>
      <c r="E14" s="21" t="s">
        <v>37</v>
      </c>
      <c r="F14" s="15" t="s">
        <v>245</v>
      </c>
      <c r="G14" s="16" t="s">
        <v>164</v>
      </c>
      <c r="H14" s="57">
        <v>42278</v>
      </c>
      <c r="I14" s="57" t="s">
        <v>169</v>
      </c>
      <c r="J14" s="15" t="s">
        <v>170</v>
      </c>
      <c r="K14" s="15" t="s">
        <v>30</v>
      </c>
      <c r="L14" s="15" t="s">
        <v>31</v>
      </c>
      <c r="M14" s="15" t="s">
        <v>31</v>
      </c>
      <c r="N14" s="15" t="s">
        <v>32</v>
      </c>
      <c r="O14" s="15">
        <v>123</v>
      </c>
      <c r="P14" s="17">
        <v>342855.42</v>
      </c>
      <c r="Q14" s="17">
        <v>0</v>
      </c>
      <c r="R14" s="17">
        <v>61956.46</v>
      </c>
      <c r="S14" s="49">
        <f t="shared" si="2"/>
        <v>404811.88</v>
      </c>
      <c r="T14" s="17">
        <v>0</v>
      </c>
      <c r="U14" s="40">
        <v>0</v>
      </c>
      <c r="V14" s="18">
        <f t="shared" si="1"/>
        <v>404811.88</v>
      </c>
      <c r="W14" s="19" t="s">
        <v>33</v>
      </c>
      <c r="X14" s="15">
        <v>1</v>
      </c>
    </row>
    <row r="15" spans="1:24" s="20" customFormat="1" ht="76.5" customHeight="1" thickBot="1" x14ac:dyDescent="0.3">
      <c r="A15" s="15">
        <v>4</v>
      </c>
      <c r="B15" s="81"/>
      <c r="C15" s="35" t="s">
        <v>104</v>
      </c>
      <c r="D15" s="35" t="s">
        <v>38</v>
      </c>
      <c r="E15" s="21" t="s">
        <v>39</v>
      </c>
      <c r="F15" s="15" t="s">
        <v>239</v>
      </c>
      <c r="G15" s="16" t="s">
        <v>162</v>
      </c>
      <c r="H15" s="57">
        <v>42639</v>
      </c>
      <c r="I15" s="57">
        <v>43184</v>
      </c>
      <c r="J15" s="15" t="s">
        <v>170</v>
      </c>
      <c r="K15" s="15" t="s">
        <v>30</v>
      </c>
      <c r="L15" s="15" t="s">
        <v>31</v>
      </c>
      <c r="M15" s="15" t="s">
        <v>31</v>
      </c>
      <c r="N15" s="15" t="s">
        <v>32</v>
      </c>
      <c r="O15" s="15">
        <v>121</v>
      </c>
      <c r="P15" s="17">
        <v>1039453.22</v>
      </c>
      <c r="Q15" s="17">
        <v>0</v>
      </c>
      <c r="R15" s="17">
        <v>187836.72</v>
      </c>
      <c r="S15" s="49">
        <f t="shared" si="2"/>
        <v>1227289.94</v>
      </c>
      <c r="T15" s="17">
        <v>0</v>
      </c>
      <c r="U15" s="17">
        <v>1467</v>
      </c>
      <c r="V15" s="18">
        <f t="shared" si="1"/>
        <v>1228756.94</v>
      </c>
      <c r="W15" s="19" t="s">
        <v>33</v>
      </c>
      <c r="X15" s="15">
        <v>3</v>
      </c>
    </row>
    <row r="16" spans="1:24" ht="237.75" customHeight="1" thickBot="1" x14ac:dyDescent="0.3">
      <c r="A16" s="15">
        <v>5</v>
      </c>
      <c r="B16" s="81"/>
      <c r="C16" s="35" t="s">
        <v>103</v>
      </c>
      <c r="D16" s="35" t="s">
        <v>40</v>
      </c>
      <c r="E16" s="21" t="s">
        <v>41</v>
      </c>
      <c r="F16" s="15" t="s">
        <v>246</v>
      </c>
      <c r="G16" s="16" t="s">
        <v>167</v>
      </c>
      <c r="H16" s="57">
        <v>42370</v>
      </c>
      <c r="I16" s="57">
        <v>43465</v>
      </c>
      <c r="J16" s="15" t="s">
        <v>170</v>
      </c>
      <c r="K16" s="15" t="s">
        <v>30</v>
      </c>
      <c r="L16" s="15" t="s">
        <v>42</v>
      </c>
      <c r="M16" s="15" t="s">
        <v>43</v>
      </c>
      <c r="N16" s="15" t="s">
        <v>44</v>
      </c>
      <c r="O16" s="15">
        <v>121</v>
      </c>
      <c r="P16" s="17">
        <v>7963423.9199999999</v>
      </c>
      <c r="Q16" s="17">
        <v>1434864.34</v>
      </c>
      <c r="R16" s="17">
        <v>0</v>
      </c>
      <c r="S16" s="49">
        <f t="shared" si="2"/>
        <v>9398288.2599999998</v>
      </c>
      <c r="T16" s="17">
        <v>191887.19</v>
      </c>
      <c r="U16" s="40">
        <v>29603.18</v>
      </c>
      <c r="V16" s="18">
        <f t="shared" si="1"/>
        <v>9619778.629999999</v>
      </c>
      <c r="W16" s="19" t="s">
        <v>33</v>
      </c>
      <c r="X16" s="15">
        <v>5</v>
      </c>
    </row>
    <row r="17" spans="1:1029" ht="159" customHeight="1" thickBot="1" x14ac:dyDescent="0.3">
      <c r="A17" s="15">
        <v>6</v>
      </c>
      <c r="B17" s="81"/>
      <c r="C17" s="35" t="s">
        <v>104</v>
      </c>
      <c r="D17" s="35" t="s">
        <v>45</v>
      </c>
      <c r="E17" s="21" t="s">
        <v>46</v>
      </c>
      <c r="F17" s="15" t="s">
        <v>47</v>
      </c>
      <c r="G17" s="16" t="s">
        <v>168</v>
      </c>
      <c r="H17" s="57">
        <v>42767</v>
      </c>
      <c r="I17" s="57">
        <v>43861</v>
      </c>
      <c r="J17" s="15" t="s">
        <v>170</v>
      </c>
      <c r="K17" s="15" t="s">
        <v>30</v>
      </c>
      <c r="L17" s="15" t="s">
        <v>31</v>
      </c>
      <c r="M17" s="15" t="s">
        <v>31</v>
      </c>
      <c r="N17" s="15" t="s">
        <v>32</v>
      </c>
      <c r="O17" s="15">
        <v>121</v>
      </c>
      <c r="P17" s="17">
        <v>5322908.38</v>
      </c>
      <c r="Q17" s="17">
        <v>0</v>
      </c>
      <c r="R17" s="17">
        <v>961888.1</v>
      </c>
      <c r="S17" s="49">
        <f t="shared" si="2"/>
        <v>6284796.4799999995</v>
      </c>
      <c r="T17" s="17">
        <v>0</v>
      </c>
      <c r="U17" s="40">
        <v>0</v>
      </c>
      <c r="V17" s="18">
        <f t="shared" si="1"/>
        <v>6284796.4799999995</v>
      </c>
      <c r="W17" s="19" t="s">
        <v>33</v>
      </c>
      <c r="X17" s="15">
        <v>0</v>
      </c>
    </row>
    <row r="18" spans="1:1029" ht="154.5" customHeight="1" thickBot="1" x14ac:dyDescent="0.3">
      <c r="A18" s="15">
        <v>7</v>
      </c>
      <c r="B18" s="81"/>
      <c r="C18" s="35" t="s">
        <v>102</v>
      </c>
      <c r="D18" s="35" t="s">
        <v>138</v>
      </c>
      <c r="E18" s="21" t="s">
        <v>139</v>
      </c>
      <c r="F18" s="15" t="s">
        <v>245</v>
      </c>
      <c r="G18" s="16" t="s">
        <v>165</v>
      </c>
      <c r="H18" s="57">
        <v>42461</v>
      </c>
      <c r="I18" s="57">
        <v>43585</v>
      </c>
      <c r="J18" s="15" t="s">
        <v>170</v>
      </c>
      <c r="K18" s="15" t="s">
        <v>30</v>
      </c>
      <c r="L18" s="15" t="s">
        <v>31</v>
      </c>
      <c r="M18" s="15" t="s">
        <v>31</v>
      </c>
      <c r="N18" s="15" t="s">
        <v>32</v>
      </c>
      <c r="O18" s="15">
        <v>123</v>
      </c>
      <c r="P18" s="17">
        <v>1048054.84</v>
      </c>
      <c r="Q18" s="17">
        <v>0</v>
      </c>
      <c r="R18" s="17">
        <v>189391.1</v>
      </c>
      <c r="S18" s="49">
        <f t="shared" si="2"/>
        <v>1237445.94</v>
      </c>
      <c r="T18" s="17">
        <v>0</v>
      </c>
      <c r="U18" s="40">
        <v>0</v>
      </c>
      <c r="V18" s="18">
        <f t="shared" si="1"/>
        <v>1237445.94</v>
      </c>
      <c r="W18" s="19" t="s">
        <v>33</v>
      </c>
      <c r="X18" s="15">
        <v>0</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row>
    <row r="19" spans="1:1029" ht="228.75" customHeight="1" thickBot="1" x14ac:dyDescent="0.3">
      <c r="A19" s="15">
        <v>8</v>
      </c>
      <c r="B19" s="81"/>
      <c r="C19" s="35" t="s">
        <v>208</v>
      </c>
      <c r="D19" s="35" t="s">
        <v>144</v>
      </c>
      <c r="E19" s="21" t="s">
        <v>145</v>
      </c>
      <c r="F19" s="15" t="s">
        <v>262</v>
      </c>
      <c r="G19" s="16" t="s">
        <v>211</v>
      </c>
      <c r="H19" s="57">
        <v>42552</v>
      </c>
      <c r="I19" s="57">
        <v>44012</v>
      </c>
      <c r="J19" s="15" t="s">
        <v>170</v>
      </c>
      <c r="K19" s="15" t="s">
        <v>30</v>
      </c>
      <c r="L19" s="15" t="s">
        <v>31</v>
      </c>
      <c r="M19" s="15" t="s">
        <v>31</v>
      </c>
      <c r="N19" s="15" t="s">
        <v>32</v>
      </c>
      <c r="O19" s="15">
        <v>121</v>
      </c>
      <c r="P19" s="17">
        <v>25423523.199999999</v>
      </c>
      <c r="Q19" s="17">
        <v>0</v>
      </c>
      <c r="R19" s="17">
        <v>4594214.8</v>
      </c>
      <c r="S19" s="49">
        <f t="shared" si="2"/>
        <v>30017738</v>
      </c>
      <c r="T19" s="17">
        <v>0</v>
      </c>
      <c r="U19" s="40">
        <v>0</v>
      </c>
      <c r="V19" s="18">
        <f t="shared" si="1"/>
        <v>30017738</v>
      </c>
      <c r="W19" s="19" t="s">
        <v>33</v>
      </c>
      <c r="X19" s="15">
        <v>0</v>
      </c>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row>
    <row r="20" spans="1:1029" ht="159" customHeight="1" thickBot="1" x14ac:dyDescent="0.3">
      <c r="A20" s="15">
        <v>9</v>
      </c>
      <c r="B20" s="81"/>
      <c r="C20" s="35" t="s">
        <v>102</v>
      </c>
      <c r="D20" s="35" t="s">
        <v>219</v>
      </c>
      <c r="E20" s="21" t="s">
        <v>218</v>
      </c>
      <c r="F20" s="15" t="s">
        <v>245</v>
      </c>
      <c r="G20" s="59" t="s">
        <v>220</v>
      </c>
      <c r="H20" s="60">
        <v>42887</v>
      </c>
      <c r="I20" s="60">
        <v>44196</v>
      </c>
      <c r="J20" s="15" t="s">
        <v>170</v>
      </c>
      <c r="K20" s="15" t="s">
        <v>30</v>
      </c>
      <c r="L20" s="15" t="s">
        <v>31</v>
      </c>
      <c r="M20" s="15" t="s">
        <v>31</v>
      </c>
      <c r="N20" s="15" t="s">
        <v>32</v>
      </c>
      <c r="O20" s="15">
        <v>123</v>
      </c>
      <c r="P20" s="17">
        <v>14487554.17</v>
      </c>
      <c r="Q20" s="17">
        <v>0</v>
      </c>
      <c r="R20" s="17">
        <v>2618005.98</v>
      </c>
      <c r="S20" s="49">
        <f t="shared" si="2"/>
        <v>17105560.149999999</v>
      </c>
      <c r="T20" s="17">
        <v>0</v>
      </c>
      <c r="U20" s="40">
        <v>0</v>
      </c>
      <c r="V20" s="18">
        <f t="shared" si="1"/>
        <v>17105560.149999999</v>
      </c>
      <c r="W20" s="19" t="s">
        <v>33</v>
      </c>
      <c r="X20" s="15">
        <v>0</v>
      </c>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c r="AMM20" s="20"/>
      <c r="AMN20" s="20"/>
      <c r="AMO20" s="20"/>
    </row>
    <row r="21" spans="1:1029" ht="150" customHeight="1" thickBot="1" x14ac:dyDescent="0.3">
      <c r="A21" s="15">
        <v>10</v>
      </c>
      <c r="B21" s="82"/>
      <c r="C21" s="35" t="s">
        <v>102</v>
      </c>
      <c r="D21" s="35" t="s">
        <v>222</v>
      </c>
      <c r="E21" s="21" t="s">
        <v>223</v>
      </c>
      <c r="F21" s="15" t="s">
        <v>245</v>
      </c>
      <c r="G21" s="59" t="s">
        <v>224</v>
      </c>
      <c r="H21" s="60">
        <v>43070</v>
      </c>
      <c r="I21" s="60">
        <v>44712</v>
      </c>
      <c r="J21" s="15" t="s">
        <v>170</v>
      </c>
      <c r="K21" s="15" t="s">
        <v>30</v>
      </c>
      <c r="L21" s="15" t="s">
        <v>31</v>
      </c>
      <c r="M21" s="15" t="s">
        <v>31</v>
      </c>
      <c r="N21" s="15" t="s">
        <v>32</v>
      </c>
      <c r="O21" s="15">
        <v>123</v>
      </c>
      <c r="P21" s="17">
        <v>12117860.460000001</v>
      </c>
      <c r="Q21" s="17">
        <v>0</v>
      </c>
      <c r="R21" s="17">
        <v>2189785.16</v>
      </c>
      <c r="S21" s="49">
        <f t="shared" si="2"/>
        <v>14307645.620000001</v>
      </c>
      <c r="T21" s="17">
        <v>0</v>
      </c>
      <c r="U21" s="40">
        <v>202342.56</v>
      </c>
      <c r="V21" s="18">
        <f t="shared" si="1"/>
        <v>14509988.180000002</v>
      </c>
      <c r="W21" s="19" t="s">
        <v>33</v>
      </c>
      <c r="X21" s="15">
        <v>0</v>
      </c>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row>
    <row r="22" spans="1:1029" ht="15" customHeight="1" thickBot="1" x14ac:dyDescent="0.3">
      <c r="A22" s="52"/>
      <c r="B22" s="12" t="s">
        <v>48</v>
      </c>
      <c r="C22" s="12"/>
      <c r="D22" s="12"/>
      <c r="E22" s="22"/>
      <c r="F22" s="22"/>
      <c r="G22" s="22"/>
      <c r="H22" s="22"/>
      <c r="I22" s="22"/>
      <c r="J22" s="22"/>
      <c r="K22" s="22"/>
      <c r="L22" s="22"/>
      <c r="M22" s="22"/>
      <c r="N22" s="22"/>
      <c r="O22" s="22"/>
      <c r="P22" s="23">
        <f>SUM(P23:P51)</f>
        <v>146168701.40000001</v>
      </c>
      <c r="Q22" s="23">
        <f t="shared" ref="Q22:V22" si="3">SUM(Q23:Q51)</f>
        <v>3118415.5900000003</v>
      </c>
      <c r="R22" s="23">
        <f t="shared" si="3"/>
        <v>23295327.559999999</v>
      </c>
      <c r="S22" s="23">
        <f t="shared" si="3"/>
        <v>172582444.55000001</v>
      </c>
      <c r="T22" s="23">
        <f t="shared" si="3"/>
        <v>0</v>
      </c>
      <c r="U22" s="23">
        <f t="shared" si="3"/>
        <v>41166159.740000002</v>
      </c>
      <c r="V22" s="23">
        <f t="shared" si="3"/>
        <v>213748604.28999996</v>
      </c>
      <c r="W22" s="12" t="s">
        <v>48</v>
      </c>
      <c r="X22" s="62">
        <f>SUM(X23:X51)</f>
        <v>15</v>
      </c>
    </row>
    <row r="23" spans="1:1029" ht="180" customHeight="1" thickBot="1" x14ac:dyDescent="0.3">
      <c r="A23" s="53">
        <v>11</v>
      </c>
      <c r="B23" s="72" t="s">
        <v>48</v>
      </c>
      <c r="C23" s="35" t="s">
        <v>101</v>
      </c>
      <c r="D23" s="36" t="s">
        <v>49</v>
      </c>
      <c r="E23" s="39" t="s">
        <v>50</v>
      </c>
      <c r="F23" s="36" t="s">
        <v>254</v>
      </c>
      <c r="G23" s="55" t="s">
        <v>172</v>
      </c>
      <c r="H23" s="57">
        <v>42430</v>
      </c>
      <c r="I23" s="57">
        <v>45291</v>
      </c>
      <c r="J23" s="15" t="s">
        <v>170</v>
      </c>
      <c r="K23" s="36" t="s">
        <v>30</v>
      </c>
      <c r="L23" s="36" t="s">
        <v>31</v>
      </c>
      <c r="M23" s="36" t="s">
        <v>31</v>
      </c>
      <c r="N23" s="36" t="s">
        <v>32</v>
      </c>
      <c r="O23" s="36">
        <v>122</v>
      </c>
      <c r="P23" s="40">
        <v>3292484.25</v>
      </c>
      <c r="Q23" s="40">
        <v>0</v>
      </c>
      <c r="R23" s="40">
        <v>594975.75</v>
      </c>
      <c r="S23" s="49">
        <f>P23+Q23+R23</f>
        <v>3887460</v>
      </c>
      <c r="T23" s="17">
        <v>0</v>
      </c>
      <c r="U23" s="17">
        <v>0</v>
      </c>
      <c r="V23" s="18">
        <f t="shared" ref="V23:V68" si="4">P23+Q23+R23+T23+U23</f>
        <v>3887460</v>
      </c>
      <c r="W23" s="19" t="s">
        <v>33</v>
      </c>
      <c r="X23" s="15">
        <v>0</v>
      </c>
    </row>
    <row r="24" spans="1:1029" ht="179.25" customHeight="1" thickBot="1" x14ac:dyDescent="0.3">
      <c r="A24" s="36">
        <v>12</v>
      </c>
      <c r="B24" s="73"/>
      <c r="C24" s="35" t="s">
        <v>82</v>
      </c>
      <c r="D24" s="35" t="s">
        <v>51</v>
      </c>
      <c r="E24" s="39" t="s">
        <v>52</v>
      </c>
      <c r="F24" s="36" t="s">
        <v>53</v>
      </c>
      <c r="G24" s="16" t="s">
        <v>171</v>
      </c>
      <c r="H24" s="57">
        <v>42339</v>
      </c>
      <c r="I24" s="57">
        <v>43465</v>
      </c>
      <c r="J24" s="15" t="s">
        <v>170</v>
      </c>
      <c r="K24" s="36" t="s">
        <v>30</v>
      </c>
      <c r="L24" s="36" t="s">
        <v>31</v>
      </c>
      <c r="M24" s="36" t="s">
        <v>31</v>
      </c>
      <c r="N24" s="36" t="s">
        <v>32</v>
      </c>
      <c r="O24" s="36">
        <v>121</v>
      </c>
      <c r="P24" s="40">
        <v>15028878.73</v>
      </c>
      <c r="Q24" s="40">
        <v>0</v>
      </c>
      <c r="R24" s="40">
        <v>2715827.25</v>
      </c>
      <c r="S24" s="49">
        <f t="shared" ref="S24:S51" si="5">P24+Q24+R24</f>
        <v>17744705.98</v>
      </c>
      <c r="T24" s="17">
        <v>0</v>
      </c>
      <c r="U24" s="17">
        <v>3121247.94</v>
      </c>
      <c r="V24" s="18">
        <f t="shared" si="4"/>
        <v>20865953.920000002</v>
      </c>
      <c r="W24" s="19" t="s">
        <v>33</v>
      </c>
      <c r="X24" s="15">
        <v>2</v>
      </c>
    </row>
    <row r="25" spans="1:1029" s="20" customFormat="1" ht="106.5" customHeight="1" thickBot="1" x14ac:dyDescent="0.3">
      <c r="A25" s="53">
        <v>13</v>
      </c>
      <c r="B25" s="73"/>
      <c r="C25" s="35" t="s">
        <v>82</v>
      </c>
      <c r="D25" s="35" t="s">
        <v>54</v>
      </c>
      <c r="E25" s="39" t="s">
        <v>55</v>
      </c>
      <c r="F25" s="36" t="s">
        <v>240</v>
      </c>
      <c r="G25" s="58" t="s">
        <v>173</v>
      </c>
      <c r="H25" s="57">
        <v>42552</v>
      </c>
      <c r="I25" s="57">
        <v>43465</v>
      </c>
      <c r="J25" s="15" t="s">
        <v>170</v>
      </c>
      <c r="K25" s="36" t="s">
        <v>30</v>
      </c>
      <c r="L25" s="36" t="s">
        <v>31</v>
      </c>
      <c r="M25" s="36" t="s">
        <v>31</v>
      </c>
      <c r="N25" s="36" t="s">
        <v>32</v>
      </c>
      <c r="O25" s="36">
        <v>121</v>
      </c>
      <c r="P25" s="40">
        <v>136291.19</v>
      </c>
      <c r="Q25" s="40">
        <v>0</v>
      </c>
      <c r="R25" s="40">
        <v>24628.81</v>
      </c>
      <c r="S25" s="49">
        <f t="shared" si="5"/>
        <v>160920</v>
      </c>
      <c r="T25" s="17">
        <v>0</v>
      </c>
      <c r="U25" s="17">
        <v>0</v>
      </c>
      <c r="V25" s="18">
        <f t="shared" si="4"/>
        <v>160920</v>
      </c>
      <c r="W25" s="19" t="s">
        <v>33</v>
      </c>
      <c r="X25" s="15">
        <v>1</v>
      </c>
    </row>
    <row r="26" spans="1:1029" s="20" customFormat="1" ht="174.75" customHeight="1" thickBot="1" x14ac:dyDescent="0.3">
      <c r="A26" s="36">
        <v>14</v>
      </c>
      <c r="B26" s="73"/>
      <c r="C26" s="35" t="s">
        <v>82</v>
      </c>
      <c r="D26" s="35" t="s">
        <v>56</v>
      </c>
      <c r="E26" s="39" t="s">
        <v>57</v>
      </c>
      <c r="F26" s="36" t="s">
        <v>244</v>
      </c>
      <c r="G26" s="58" t="s">
        <v>174</v>
      </c>
      <c r="H26" s="57">
        <v>42430</v>
      </c>
      <c r="I26" s="56">
        <v>42735</v>
      </c>
      <c r="J26" s="15" t="s">
        <v>170</v>
      </c>
      <c r="K26" s="36" t="s">
        <v>30</v>
      </c>
      <c r="L26" s="36" t="s">
        <v>31</v>
      </c>
      <c r="M26" s="36" t="s">
        <v>31</v>
      </c>
      <c r="N26" s="36" t="s">
        <v>32</v>
      </c>
      <c r="O26" s="36">
        <v>122</v>
      </c>
      <c r="P26" s="40">
        <v>122570.6</v>
      </c>
      <c r="Q26" s="40">
        <v>0</v>
      </c>
      <c r="R26" s="40">
        <v>22149.4</v>
      </c>
      <c r="S26" s="49">
        <f t="shared" si="5"/>
        <v>144720</v>
      </c>
      <c r="T26" s="17">
        <v>0</v>
      </c>
      <c r="U26" s="17">
        <v>0</v>
      </c>
      <c r="V26" s="18">
        <f t="shared" si="4"/>
        <v>144720</v>
      </c>
      <c r="W26" s="19" t="s">
        <v>33</v>
      </c>
      <c r="X26" s="15">
        <v>1</v>
      </c>
    </row>
    <row r="27" spans="1:1029" s="20" customFormat="1" ht="244.5" customHeight="1" thickBot="1" x14ac:dyDescent="0.3">
      <c r="A27" s="53">
        <v>15</v>
      </c>
      <c r="B27" s="73"/>
      <c r="C27" s="35" t="s">
        <v>101</v>
      </c>
      <c r="D27" s="35" t="s">
        <v>58</v>
      </c>
      <c r="E27" s="39" t="s">
        <v>59</v>
      </c>
      <c r="F27" s="36" t="s">
        <v>254</v>
      </c>
      <c r="G27" s="58" t="s">
        <v>175</v>
      </c>
      <c r="H27" s="57">
        <v>42430</v>
      </c>
      <c r="I27" s="57">
        <v>45291</v>
      </c>
      <c r="J27" s="15" t="s">
        <v>170</v>
      </c>
      <c r="K27" s="36" t="s">
        <v>30</v>
      </c>
      <c r="L27" s="36" t="s">
        <v>31</v>
      </c>
      <c r="M27" s="36" t="s">
        <v>31</v>
      </c>
      <c r="N27" s="36" t="s">
        <v>32</v>
      </c>
      <c r="O27" s="36">
        <v>122</v>
      </c>
      <c r="P27" s="40">
        <v>3734287.25</v>
      </c>
      <c r="Q27" s="40">
        <v>0</v>
      </c>
      <c r="R27" s="40">
        <v>674812.75</v>
      </c>
      <c r="S27" s="49">
        <f t="shared" si="5"/>
        <v>4409100</v>
      </c>
      <c r="T27" s="17">
        <v>0</v>
      </c>
      <c r="U27" s="17">
        <v>0</v>
      </c>
      <c r="V27" s="18">
        <f t="shared" si="4"/>
        <v>4409100</v>
      </c>
      <c r="W27" s="19" t="s">
        <v>33</v>
      </c>
      <c r="X27" s="15">
        <v>0</v>
      </c>
    </row>
    <row r="28" spans="1:1029" s="20" customFormat="1" ht="129.75" customHeight="1" thickBot="1" x14ac:dyDescent="0.3">
      <c r="A28" s="36">
        <v>16</v>
      </c>
      <c r="B28" s="73"/>
      <c r="C28" s="35" t="s">
        <v>82</v>
      </c>
      <c r="D28" s="35" t="s">
        <v>60</v>
      </c>
      <c r="E28" s="39" t="s">
        <v>61</v>
      </c>
      <c r="F28" s="36" t="s">
        <v>240</v>
      </c>
      <c r="G28" s="58" t="s">
        <v>176</v>
      </c>
      <c r="H28" s="57">
        <v>42370</v>
      </c>
      <c r="I28" s="57">
        <v>43646</v>
      </c>
      <c r="J28" s="15" t="s">
        <v>170</v>
      </c>
      <c r="K28" s="36" t="s">
        <v>30</v>
      </c>
      <c r="L28" s="36" t="s">
        <v>31</v>
      </c>
      <c r="M28" s="36" t="s">
        <v>31</v>
      </c>
      <c r="N28" s="36" t="s">
        <v>32</v>
      </c>
      <c r="O28" s="36">
        <v>121</v>
      </c>
      <c r="P28" s="40">
        <v>4308665.4400000004</v>
      </c>
      <c r="Q28" s="40">
        <v>0</v>
      </c>
      <c r="R28" s="40">
        <v>778607.05</v>
      </c>
      <c r="S28" s="49">
        <f t="shared" si="5"/>
        <v>5087272.49</v>
      </c>
      <c r="T28" s="40">
        <v>0</v>
      </c>
      <c r="U28" s="40">
        <v>21600</v>
      </c>
      <c r="V28" s="18">
        <f t="shared" si="4"/>
        <v>5108872.49</v>
      </c>
      <c r="W28" s="19" t="s">
        <v>33</v>
      </c>
      <c r="X28" s="15">
        <v>1</v>
      </c>
    </row>
    <row r="29" spans="1:1029" ht="103.5" customHeight="1" thickBot="1" x14ac:dyDescent="0.3">
      <c r="A29" s="53">
        <v>17</v>
      </c>
      <c r="B29" s="73"/>
      <c r="C29" s="35" t="s">
        <v>82</v>
      </c>
      <c r="D29" s="35" t="s">
        <v>62</v>
      </c>
      <c r="E29" s="39" t="s">
        <v>63</v>
      </c>
      <c r="F29" s="36" t="s">
        <v>64</v>
      </c>
      <c r="G29" s="58" t="s">
        <v>177</v>
      </c>
      <c r="H29" s="57">
        <v>42461</v>
      </c>
      <c r="I29" s="57">
        <v>42735</v>
      </c>
      <c r="J29" s="15" t="s">
        <v>170</v>
      </c>
      <c r="K29" s="36" t="s">
        <v>30</v>
      </c>
      <c r="L29" s="36" t="s">
        <v>31</v>
      </c>
      <c r="M29" s="36" t="s">
        <v>31</v>
      </c>
      <c r="N29" s="36" t="s">
        <v>32</v>
      </c>
      <c r="O29" s="36">
        <v>121</v>
      </c>
      <c r="P29" s="40">
        <v>176952.42</v>
      </c>
      <c r="Q29" s="40">
        <v>0</v>
      </c>
      <c r="R29" s="40">
        <v>31976.58</v>
      </c>
      <c r="S29" s="49">
        <f t="shared" si="5"/>
        <v>208929</v>
      </c>
      <c r="T29" s="17">
        <v>0</v>
      </c>
      <c r="U29" s="17">
        <v>0</v>
      </c>
      <c r="V29" s="18">
        <f t="shared" si="4"/>
        <v>208929</v>
      </c>
      <c r="W29" s="19" t="s">
        <v>33</v>
      </c>
      <c r="X29" s="15">
        <v>1</v>
      </c>
    </row>
    <row r="30" spans="1:1029" ht="173.25" customHeight="1" thickBot="1" x14ac:dyDescent="0.3">
      <c r="A30" s="36">
        <v>18</v>
      </c>
      <c r="B30" s="73"/>
      <c r="C30" s="35" t="s">
        <v>101</v>
      </c>
      <c r="D30" s="35" t="s">
        <v>65</v>
      </c>
      <c r="E30" s="39" t="s">
        <v>66</v>
      </c>
      <c r="F30" s="36" t="s">
        <v>254</v>
      </c>
      <c r="G30" s="58" t="s">
        <v>178</v>
      </c>
      <c r="H30" s="57">
        <v>42430</v>
      </c>
      <c r="I30" s="57">
        <v>44104</v>
      </c>
      <c r="J30" s="15" t="s">
        <v>170</v>
      </c>
      <c r="K30" s="36" t="s">
        <v>30</v>
      </c>
      <c r="L30" s="36" t="s">
        <v>31</v>
      </c>
      <c r="M30" s="36" t="s">
        <v>31</v>
      </c>
      <c r="N30" s="36" t="s">
        <v>32</v>
      </c>
      <c r="O30" s="36">
        <v>122</v>
      </c>
      <c r="P30" s="40">
        <v>3458253.63</v>
      </c>
      <c r="Q30" s="40">
        <v>0</v>
      </c>
      <c r="R30" s="40">
        <v>624931.48</v>
      </c>
      <c r="S30" s="49">
        <f t="shared" si="5"/>
        <v>4083185.11</v>
      </c>
      <c r="T30" s="17">
        <v>0</v>
      </c>
      <c r="U30" s="17">
        <v>0</v>
      </c>
      <c r="V30" s="18">
        <f t="shared" si="4"/>
        <v>4083185.11</v>
      </c>
      <c r="W30" s="19" t="s">
        <v>33</v>
      </c>
      <c r="X30" s="15">
        <v>0</v>
      </c>
    </row>
    <row r="31" spans="1:1029" ht="118.5" customHeight="1" thickBot="1" x14ac:dyDescent="0.3">
      <c r="A31" s="53">
        <v>19</v>
      </c>
      <c r="B31" s="73"/>
      <c r="C31" s="35" t="s">
        <v>101</v>
      </c>
      <c r="D31" s="35" t="s">
        <v>67</v>
      </c>
      <c r="E31" s="39" t="s">
        <v>68</v>
      </c>
      <c r="F31" s="36" t="s">
        <v>254</v>
      </c>
      <c r="G31" s="58" t="s">
        <v>179</v>
      </c>
      <c r="H31" s="57">
        <v>42461</v>
      </c>
      <c r="I31" s="57">
        <v>44926</v>
      </c>
      <c r="J31" s="15" t="s">
        <v>170</v>
      </c>
      <c r="K31" s="36" t="s">
        <v>30</v>
      </c>
      <c r="L31" s="36" t="s">
        <v>31</v>
      </c>
      <c r="M31" s="36" t="s">
        <v>31</v>
      </c>
      <c r="N31" s="36" t="s">
        <v>32</v>
      </c>
      <c r="O31" s="36">
        <v>122</v>
      </c>
      <c r="P31" s="40">
        <v>3615947.16</v>
      </c>
      <c r="Q31" s="40">
        <v>0</v>
      </c>
      <c r="R31" s="40">
        <v>653427.84</v>
      </c>
      <c r="S31" s="49">
        <f t="shared" si="5"/>
        <v>4269375</v>
      </c>
      <c r="T31" s="17">
        <v>0</v>
      </c>
      <c r="U31" s="17">
        <v>0</v>
      </c>
      <c r="V31" s="18">
        <f t="shared" si="4"/>
        <v>4269375</v>
      </c>
      <c r="W31" s="19" t="s">
        <v>33</v>
      </c>
      <c r="X31" s="15">
        <v>1</v>
      </c>
    </row>
    <row r="32" spans="1:1029" ht="86.25" customHeight="1" thickBot="1" x14ac:dyDescent="0.3">
      <c r="A32" s="36">
        <v>20</v>
      </c>
      <c r="B32" s="73"/>
      <c r="C32" s="35" t="s">
        <v>82</v>
      </c>
      <c r="D32" s="35" t="s">
        <v>69</v>
      </c>
      <c r="E32" s="39" t="s">
        <v>70</v>
      </c>
      <c r="F32" s="36" t="s">
        <v>241</v>
      </c>
      <c r="G32" s="58" t="s">
        <v>180</v>
      </c>
      <c r="H32" s="57">
        <v>42430</v>
      </c>
      <c r="I32" s="57">
        <v>43465</v>
      </c>
      <c r="J32" s="15" t="s">
        <v>170</v>
      </c>
      <c r="K32" s="36" t="s">
        <v>30</v>
      </c>
      <c r="L32" s="36" t="s">
        <v>31</v>
      </c>
      <c r="M32" s="36" t="s">
        <v>31</v>
      </c>
      <c r="N32" s="36" t="s">
        <v>32</v>
      </c>
      <c r="O32" s="36">
        <v>121</v>
      </c>
      <c r="P32" s="40">
        <v>6326014.0099999998</v>
      </c>
      <c r="Q32" s="40">
        <v>0</v>
      </c>
      <c r="R32" s="40">
        <v>1143156.56</v>
      </c>
      <c r="S32" s="49">
        <f t="shared" si="5"/>
        <v>7469170.5700000003</v>
      </c>
      <c r="T32" s="17">
        <v>0</v>
      </c>
      <c r="U32" s="17">
        <v>448243.24</v>
      </c>
      <c r="V32" s="18">
        <f t="shared" si="4"/>
        <v>7917413.8100000005</v>
      </c>
      <c r="W32" s="19" t="s">
        <v>33</v>
      </c>
      <c r="X32" s="15">
        <v>1</v>
      </c>
    </row>
    <row r="33" spans="1:1029" ht="90" customHeight="1" thickBot="1" x14ac:dyDescent="0.3">
      <c r="A33" s="53">
        <v>21</v>
      </c>
      <c r="B33" s="73"/>
      <c r="C33" s="35" t="s">
        <v>82</v>
      </c>
      <c r="D33" s="35" t="s">
        <v>71</v>
      </c>
      <c r="E33" s="39" t="s">
        <v>72</v>
      </c>
      <c r="F33" s="36" t="s">
        <v>242</v>
      </c>
      <c r="G33" s="58" t="s">
        <v>181</v>
      </c>
      <c r="H33" s="57">
        <v>42370</v>
      </c>
      <c r="I33" s="57">
        <v>42794</v>
      </c>
      <c r="J33" s="15" t="s">
        <v>170</v>
      </c>
      <c r="K33" s="36" t="s">
        <v>30</v>
      </c>
      <c r="L33" s="36" t="s">
        <v>31</v>
      </c>
      <c r="M33" s="36" t="s">
        <v>31</v>
      </c>
      <c r="N33" s="36" t="s">
        <v>32</v>
      </c>
      <c r="O33" s="36">
        <v>121</v>
      </c>
      <c r="P33" s="40">
        <v>64603.23</v>
      </c>
      <c r="Q33" s="40">
        <v>0</v>
      </c>
      <c r="R33" s="40">
        <v>11674.28</v>
      </c>
      <c r="S33" s="49">
        <f t="shared" si="5"/>
        <v>76277.510000000009</v>
      </c>
      <c r="T33" s="17">
        <v>0</v>
      </c>
      <c r="U33" s="17">
        <v>1924.4</v>
      </c>
      <c r="V33" s="18">
        <f t="shared" si="4"/>
        <v>78201.91</v>
      </c>
      <c r="W33" s="19" t="s">
        <v>33</v>
      </c>
      <c r="X33" s="15">
        <v>0</v>
      </c>
    </row>
    <row r="34" spans="1:1029" ht="99.75" customHeight="1" thickBot="1" x14ac:dyDescent="0.3">
      <c r="A34" s="36">
        <v>22</v>
      </c>
      <c r="B34" s="73"/>
      <c r="C34" s="35" t="s">
        <v>82</v>
      </c>
      <c r="D34" s="35" t="s">
        <v>73</v>
      </c>
      <c r="E34" s="39" t="s">
        <v>74</v>
      </c>
      <c r="F34" s="36" t="s">
        <v>242</v>
      </c>
      <c r="G34" s="58" t="s">
        <v>182</v>
      </c>
      <c r="H34" s="57">
        <v>42430</v>
      </c>
      <c r="I34" s="57">
        <v>42825</v>
      </c>
      <c r="J34" s="15" t="s">
        <v>170</v>
      </c>
      <c r="K34" s="36" t="s">
        <v>30</v>
      </c>
      <c r="L34" s="36" t="s">
        <v>31</v>
      </c>
      <c r="M34" s="36" t="s">
        <v>31</v>
      </c>
      <c r="N34" s="36" t="s">
        <v>32</v>
      </c>
      <c r="O34" s="36">
        <v>121</v>
      </c>
      <c r="P34" s="40">
        <v>466547.78</v>
      </c>
      <c r="Q34" s="40">
        <v>0</v>
      </c>
      <c r="R34" s="40">
        <v>84308.56</v>
      </c>
      <c r="S34" s="49">
        <f t="shared" si="5"/>
        <v>550856.34000000008</v>
      </c>
      <c r="T34" s="17">
        <v>0</v>
      </c>
      <c r="U34" s="17">
        <v>25926.07</v>
      </c>
      <c r="V34" s="18">
        <f t="shared" si="4"/>
        <v>576782.41</v>
      </c>
      <c r="W34" s="19" t="s">
        <v>33</v>
      </c>
      <c r="X34" s="15">
        <v>0</v>
      </c>
    </row>
    <row r="35" spans="1:1029" ht="90.75" customHeight="1" thickBot="1" x14ac:dyDescent="0.3">
      <c r="A35" s="53">
        <v>23</v>
      </c>
      <c r="B35" s="73"/>
      <c r="C35" s="35" t="s">
        <v>82</v>
      </c>
      <c r="D35" s="35" t="s">
        <v>75</v>
      </c>
      <c r="E35" s="39" t="s">
        <v>76</v>
      </c>
      <c r="F35" s="36" t="s">
        <v>242</v>
      </c>
      <c r="G35" s="58" t="s">
        <v>183</v>
      </c>
      <c r="H35" s="57">
        <v>42370</v>
      </c>
      <c r="I35" s="57">
        <v>42853</v>
      </c>
      <c r="J35" s="15" t="s">
        <v>170</v>
      </c>
      <c r="K35" s="36" t="s">
        <v>30</v>
      </c>
      <c r="L35" s="36" t="s">
        <v>31</v>
      </c>
      <c r="M35" s="36" t="s">
        <v>31</v>
      </c>
      <c r="N35" s="36" t="s">
        <v>32</v>
      </c>
      <c r="O35" s="36">
        <v>121</v>
      </c>
      <c r="P35" s="40">
        <v>114259.21</v>
      </c>
      <c r="Q35" s="40">
        <v>0</v>
      </c>
      <c r="R35" s="40">
        <v>20647.47</v>
      </c>
      <c r="S35" s="49">
        <f t="shared" si="5"/>
        <v>134906.68</v>
      </c>
      <c r="T35" s="17">
        <v>0</v>
      </c>
      <c r="U35" s="17">
        <v>4460.58</v>
      </c>
      <c r="V35" s="18">
        <f t="shared" si="4"/>
        <v>139367.25999999998</v>
      </c>
      <c r="W35" s="19" t="s">
        <v>33</v>
      </c>
      <c r="X35" s="15">
        <v>0</v>
      </c>
    </row>
    <row r="36" spans="1:1029" ht="106.5" customHeight="1" thickBot="1" x14ac:dyDescent="0.3">
      <c r="A36" s="36">
        <v>24</v>
      </c>
      <c r="B36" s="73"/>
      <c r="C36" s="35" t="s">
        <v>82</v>
      </c>
      <c r="D36" s="35" t="s">
        <v>77</v>
      </c>
      <c r="E36" s="39" t="s">
        <v>78</v>
      </c>
      <c r="F36" s="36" t="s">
        <v>247</v>
      </c>
      <c r="G36" s="58" t="s">
        <v>184</v>
      </c>
      <c r="H36" s="57">
        <v>42370</v>
      </c>
      <c r="I36" s="57">
        <v>43465</v>
      </c>
      <c r="J36" s="15" t="s">
        <v>170</v>
      </c>
      <c r="K36" s="36" t="s">
        <v>30</v>
      </c>
      <c r="L36" s="36" t="s">
        <v>79</v>
      </c>
      <c r="M36" s="36" t="s">
        <v>80</v>
      </c>
      <c r="N36" s="36" t="s">
        <v>81</v>
      </c>
      <c r="O36" s="36">
        <v>121</v>
      </c>
      <c r="P36" s="40">
        <v>2207636.73</v>
      </c>
      <c r="Q36" s="40">
        <v>398935.95</v>
      </c>
      <c r="R36" s="40">
        <v>0</v>
      </c>
      <c r="S36" s="49">
        <f t="shared" si="5"/>
        <v>2606572.6800000002</v>
      </c>
      <c r="T36" s="17">
        <v>0</v>
      </c>
      <c r="U36" s="17">
        <v>803807.58</v>
      </c>
      <c r="V36" s="18">
        <f t="shared" si="4"/>
        <v>3410380.2600000002</v>
      </c>
      <c r="W36" s="19" t="s">
        <v>33</v>
      </c>
      <c r="X36" s="15">
        <v>1</v>
      </c>
    </row>
    <row r="37" spans="1:1029" ht="147" customHeight="1" thickBot="1" x14ac:dyDescent="0.3">
      <c r="A37" s="53">
        <v>25</v>
      </c>
      <c r="B37" s="73"/>
      <c r="C37" s="35" t="s">
        <v>82</v>
      </c>
      <c r="D37" s="35" t="s">
        <v>83</v>
      </c>
      <c r="E37" s="39" t="s">
        <v>84</v>
      </c>
      <c r="F37" s="36" t="s">
        <v>243</v>
      </c>
      <c r="G37" s="58" t="s">
        <v>185</v>
      </c>
      <c r="H37" s="57">
        <v>42583</v>
      </c>
      <c r="I37" s="57">
        <v>42855</v>
      </c>
      <c r="J37" s="15" t="s">
        <v>170</v>
      </c>
      <c r="K37" s="36" t="s">
        <v>30</v>
      </c>
      <c r="L37" s="36" t="s">
        <v>31</v>
      </c>
      <c r="M37" s="36" t="s">
        <v>31</v>
      </c>
      <c r="N37" s="36" t="s">
        <v>32</v>
      </c>
      <c r="O37" s="36">
        <v>121</v>
      </c>
      <c r="P37" s="40">
        <v>52748.04</v>
      </c>
      <c r="Q37" s="40">
        <v>0</v>
      </c>
      <c r="R37" s="40">
        <v>9531.9599999999991</v>
      </c>
      <c r="S37" s="49">
        <f t="shared" si="5"/>
        <v>62280</v>
      </c>
      <c r="T37" s="17">
        <v>0</v>
      </c>
      <c r="U37" s="17">
        <v>0</v>
      </c>
      <c r="V37" s="18">
        <f t="shared" si="4"/>
        <v>62280</v>
      </c>
      <c r="W37" s="19" t="s">
        <v>33</v>
      </c>
      <c r="X37" s="15">
        <v>0</v>
      </c>
    </row>
    <row r="38" spans="1:1029" ht="140.25" customHeight="1" thickBot="1" x14ac:dyDescent="0.3">
      <c r="A38" s="36">
        <v>26</v>
      </c>
      <c r="B38" s="73"/>
      <c r="C38" s="35" t="s">
        <v>82</v>
      </c>
      <c r="D38" s="35" t="s">
        <v>105</v>
      </c>
      <c r="E38" s="39" t="s">
        <v>106</v>
      </c>
      <c r="F38" s="36" t="s">
        <v>240</v>
      </c>
      <c r="G38" s="58" t="s">
        <v>186</v>
      </c>
      <c r="H38" s="57">
        <v>42795</v>
      </c>
      <c r="I38" s="57">
        <v>43890</v>
      </c>
      <c r="J38" s="15" t="s">
        <v>170</v>
      </c>
      <c r="K38" s="36" t="s">
        <v>30</v>
      </c>
      <c r="L38" s="36" t="s">
        <v>31</v>
      </c>
      <c r="M38" s="36" t="s">
        <v>31</v>
      </c>
      <c r="N38" s="36" t="s">
        <v>32</v>
      </c>
      <c r="O38" s="36">
        <v>121</v>
      </c>
      <c r="P38" s="40">
        <v>8665942.6799999997</v>
      </c>
      <c r="Q38" s="40">
        <v>0</v>
      </c>
      <c r="R38" s="40">
        <v>1565998.62</v>
      </c>
      <c r="S38" s="49">
        <f t="shared" si="5"/>
        <v>10231941.300000001</v>
      </c>
      <c r="T38" s="17">
        <v>0</v>
      </c>
      <c r="U38" s="17">
        <v>0</v>
      </c>
      <c r="V38" s="18">
        <f t="shared" si="4"/>
        <v>10231941.300000001</v>
      </c>
      <c r="W38" s="19" t="s">
        <v>33</v>
      </c>
      <c r="X38" s="15">
        <v>0</v>
      </c>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row>
    <row r="39" spans="1:1029" ht="92.25" customHeight="1" thickBot="1" x14ac:dyDescent="0.3">
      <c r="A39" s="53">
        <v>27</v>
      </c>
      <c r="B39" s="73"/>
      <c r="C39" s="35" t="s">
        <v>82</v>
      </c>
      <c r="D39" s="35" t="s">
        <v>107</v>
      </c>
      <c r="E39" s="39" t="s">
        <v>108</v>
      </c>
      <c r="F39" s="36" t="s">
        <v>248</v>
      </c>
      <c r="G39" s="58" t="s">
        <v>187</v>
      </c>
      <c r="H39" s="57">
        <v>42370</v>
      </c>
      <c r="I39" s="57">
        <v>43465</v>
      </c>
      <c r="J39" s="15" t="s">
        <v>170</v>
      </c>
      <c r="K39" s="36" t="s">
        <v>30</v>
      </c>
      <c r="L39" s="36" t="s">
        <v>109</v>
      </c>
      <c r="M39" s="36" t="s">
        <v>110</v>
      </c>
      <c r="N39" s="36" t="s">
        <v>81</v>
      </c>
      <c r="O39" s="36">
        <v>121</v>
      </c>
      <c r="P39" s="40">
        <v>1228667.03</v>
      </c>
      <c r="Q39" s="40">
        <v>222029.03</v>
      </c>
      <c r="R39" s="40">
        <v>0</v>
      </c>
      <c r="S39" s="49">
        <f t="shared" si="5"/>
        <v>1450696.06</v>
      </c>
      <c r="T39" s="17">
        <v>0</v>
      </c>
      <c r="U39" s="17">
        <v>993955.61</v>
      </c>
      <c r="V39" s="18">
        <f t="shared" si="4"/>
        <v>2444651.67</v>
      </c>
      <c r="W39" s="19" t="s">
        <v>33</v>
      </c>
      <c r="X39" s="15">
        <v>1</v>
      </c>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c r="AMA39" s="20"/>
      <c r="AMB39" s="20"/>
      <c r="AMC39" s="20"/>
      <c r="AMD39" s="20"/>
      <c r="AME39" s="20"/>
      <c r="AMF39" s="20"/>
      <c r="AMG39" s="20"/>
      <c r="AMH39" s="20"/>
      <c r="AMI39" s="20"/>
      <c r="AMJ39" s="20"/>
      <c r="AMK39" s="20"/>
      <c r="AML39" s="20"/>
      <c r="AMM39" s="20"/>
      <c r="AMN39" s="20"/>
      <c r="AMO39" s="20"/>
    </row>
    <row r="40" spans="1:1029" s="44" customFormat="1" ht="80.25" customHeight="1" thickBot="1" x14ac:dyDescent="0.3">
      <c r="A40" s="36">
        <v>28</v>
      </c>
      <c r="B40" s="73"/>
      <c r="C40" s="35" t="s">
        <v>82</v>
      </c>
      <c r="D40" s="35" t="s">
        <v>111</v>
      </c>
      <c r="E40" s="39" t="s">
        <v>113</v>
      </c>
      <c r="F40" s="36" t="s">
        <v>249</v>
      </c>
      <c r="G40" s="58" t="s">
        <v>188</v>
      </c>
      <c r="H40" s="57">
        <v>42309</v>
      </c>
      <c r="I40" s="57">
        <v>43465</v>
      </c>
      <c r="J40" s="15" t="s">
        <v>170</v>
      </c>
      <c r="K40" s="36" t="s">
        <v>30</v>
      </c>
      <c r="L40" s="36" t="s">
        <v>115</v>
      </c>
      <c r="M40" s="36" t="s">
        <v>116</v>
      </c>
      <c r="N40" s="36" t="s">
        <v>81</v>
      </c>
      <c r="O40" s="36">
        <v>121</v>
      </c>
      <c r="P40" s="40">
        <v>4498062.7</v>
      </c>
      <c r="Q40" s="40">
        <v>812832.51</v>
      </c>
      <c r="R40" s="40">
        <v>0</v>
      </c>
      <c r="S40" s="49">
        <f t="shared" si="5"/>
        <v>5310895.21</v>
      </c>
      <c r="T40" s="40">
        <v>0</v>
      </c>
      <c r="U40" s="40">
        <v>12005969.73</v>
      </c>
      <c r="V40" s="41">
        <f t="shared" si="4"/>
        <v>17316864.940000001</v>
      </c>
      <c r="W40" s="42" t="s">
        <v>33</v>
      </c>
      <c r="X40" s="36">
        <v>2</v>
      </c>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c r="NE40" s="43"/>
      <c r="NF40" s="43"/>
      <c r="NG40" s="43"/>
      <c r="NH40" s="43"/>
      <c r="NI40" s="43"/>
      <c r="NJ40" s="43"/>
      <c r="NK40" s="43"/>
      <c r="NL40" s="43"/>
      <c r="NM40" s="43"/>
      <c r="NN40" s="43"/>
      <c r="NO40" s="43"/>
      <c r="NP40" s="43"/>
      <c r="NQ40" s="43"/>
      <c r="NR40" s="43"/>
      <c r="NS40" s="43"/>
      <c r="NT40" s="43"/>
      <c r="NU40" s="43"/>
      <c r="NV40" s="43"/>
      <c r="NW40" s="43"/>
      <c r="NX40" s="43"/>
      <c r="NY40" s="43"/>
      <c r="NZ40" s="43"/>
      <c r="OA40" s="43"/>
      <c r="OB40" s="43"/>
      <c r="OC40" s="43"/>
      <c r="OD40" s="43"/>
      <c r="OE40" s="43"/>
      <c r="OF40" s="43"/>
      <c r="OG40" s="43"/>
      <c r="OH40" s="43"/>
      <c r="OI40" s="43"/>
      <c r="OJ40" s="43"/>
      <c r="OK40" s="43"/>
      <c r="OL40" s="43"/>
      <c r="OM40" s="43"/>
      <c r="ON40" s="43"/>
      <c r="OO40" s="43"/>
      <c r="OP40" s="43"/>
      <c r="OQ40" s="43"/>
      <c r="OR40" s="43"/>
      <c r="OS40" s="43"/>
      <c r="OT40" s="43"/>
      <c r="OU40" s="43"/>
      <c r="OV40" s="43"/>
      <c r="OW40" s="43"/>
      <c r="OX40" s="43"/>
      <c r="OY40" s="43"/>
      <c r="OZ40" s="43"/>
      <c r="PA40" s="43"/>
      <c r="PB40" s="43"/>
      <c r="PC40" s="43"/>
      <c r="PD40" s="43"/>
      <c r="PE40" s="43"/>
      <c r="PF40" s="43"/>
      <c r="PG40" s="43"/>
      <c r="PH40" s="43"/>
      <c r="PI40" s="43"/>
      <c r="PJ40" s="43"/>
      <c r="PK40" s="43"/>
      <c r="PL40" s="43"/>
      <c r="PM40" s="43"/>
      <c r="PN40" s="43"/>
      <c r="PO40" s="43"/>
      <c r="PP40" s="43"/>
      <c r="PQ40" s="43"/>
      <c r="PR40" s="43"/>
      <c r="PS40" s="43"/>
      <c r="PT40" s="43"/>
      <c r="PU40" s="43"/>
      <c r="PV40" s="43"/>
      <c r="PW40" s="43"/>
      <c r="PX40" s="43"/>
      <c r="PY40" s="43"/>
      <c r="PZ40" s="43"/>
      <c r="QA40" s="43"/>
      <c r="QB40" s="43"/>
      <c r="QC40" s="43"/>
      <c r="QD40" s="43"/>
      <c r="QE40" s="43"/>
      <c r="QF40" s="43"/>
      <c r="QG40" s="43"/>
      <c r="QH40" s="43"/>
      <c r="QI40" s="43"/>
      <c r="QJ40" s="43"/>
      <c r="QK40" s="43"/>
      <c r="QL40" s="43"/>
      <c r="QM40" s="43"/>
      <c r="QN40" s="43"/>
      <c r="QO40" s="43"/>
      <c r="QP40" s="43"/>
      <c r="QQ40" s="43"/>
      <c r="QR40" s="43"/>
      <c r="QS40" s="43"/>
      <c r="QT40" s="43"/>
      <c r="QU40" s="43"/>
      <c r="QV40" s="43"/>
      <c r="QW40" s="43"/>
      <c r="QX40" s="43"/>
      <c r="QY40" s="43"/>
      <c r="QZ40" s="43"/>
      <c r="RA40" s="43"/>
      <c r="RB40" s="43"/>
      <c r="RC40" s="43"/>
      <c r="RD40" s="43"/>
      <c r="RE40" s="43"/>
      <c r="RF40" s="43"/>
      <c r="RG40" s="43"/>
      <c r="RH40" s="43"/>
      <c r="RI40" s="43"/>
      <c r="RJ40" s="43"/>
      <c r="RK40" s="43"/>
      <c r="RL40" s="43"/>
      <c r="RM40" s="43"/>
      <c r="RN40" s="43"/>
      <c r="RO40" s="43"/>
      <c r="RP40" s="43"/>
      <c r="RQ40" s="43"/>
      <c r="RR40" s="43"/>
      <c r="RS40" s="43"/>
      <c r="RT40" s="43"/>
      <c r="RU40" s="43"/>
      <c r="RV40" s="43"/>
      <c r="RW40" s="43"/>
      <c r="RX40" s="43"/>
      <c r="RY40" s="43"/>
      <c r="RZ40" s="43"/>
      <c r="SA40" s="43"/>
      <c r="SB40" s="43"/>
      <c r="SC40" s="43"/>
      <c r="SD40" s="43"/>
      <c r="SE40" s="43"/>
      <c r="SF40" s="43"/>
      <c r="SG40" s="43"/>
      <c r="SH40" s="43"/>
      <c r="SI40" s="43"/>
      <c r="SJ40" s="43"/>
      <c r="SK40" s="43"/>
      <c r="SL40" s="43"/>
      <c r="SM40" s="43"/>
      <c r="SN40" s="43"/>
      <c r="SO40" s="43"/>
      <c r="SP40" s="43"/>
      <c r="SQ40" s="43"/>
      <c r="SR40" s="43"/>
      <c r="SS40" s="43"/>
      <c r="ST40" s="43"/>
      <c r="SU40" s="43"/>
      <c r="SV40" s="43"/>
      <c r="SW40" s="43"/>
      <c r="SX40" s="43"/>
      <c r="SY40" s="43"/>
      <c r="SZ40" s="43"/>
      <c r="TA40" s="43"/>
      <c r="TB40" s="43"/>
      <c r="TC40" s="43"/>
      <c r="TD40" s="43"/>
      <c r="TE40" s="43"/>
      <c r="TF40" s="43"/>
      <c r="TG40" s="43"/>
      <c r="TH40" s="43"/>
      <c r="TI40" s="43"/>
      <c r="TJ40" s="43"/>
      <c r="TK40" s="43"/>
      <c r="TL40" s="43"/>
      <c r="TM40" s="43"/>
      <c r="TN40" s="43"/>
      <c r="TO40" s="43"/>
      <c r="TP40" s="43"/>
      <c r="TQ40" s="43"/>
      <c r="TR40" s="43"/>
      <c r="TS40" s="43"/>
      <c r="TT40" s="43"/>
      <c r="TU40" s="43"/>
      <c r="TV40" s="43"/>
      <c r="TW40" s="43"/>
      <c r="TX40" s="43"/>
      <c r="TY40" s="43"/>
      <c r="TZ40" s="43"/>
      <c r="UA40" s="43"/>
      <c r="UB40" s="43"/>
      <c r="UC40" s="43"/>
      <c r="UD40" s="43"/>
      <c r="UE40" s="43"/>
      <c r="UF40" s="43"/>
      <c r="UG40" s="43"/>
      <c r="UH40" s="43"/>
      <c r="UI40" s="43"/>
      <c r="UJ40" s="43"/>
      <c r="UK40" s="43"/>
      <c r="UL40" s="43"/>
      <c r="UM40" s="43"/>
      <c r="UN40" s="43"/>
      <c r="UO40" s="43"/>
      <c r="UP40" s="43"/>
      <c r="UQ40" s="43"/>
      <c r="UR40" s="43"/>
      <c r="US40" s="43"/>
      <c r="UT40" s="43"/>
      <c r="UU40" s="43"/>
      <c r="UV40" s="43"/>
      <c r="UW40" s="43"/>
      <c r="UX40" s="43"/>
      <c r="UY40" s="43"/>
      <c r="UZ40" s="43"/>
      <c r="VA40" s="43"/>
      <c r="VB40" s="43"/>
      <c r="VC40" s="43"/>
      <c r="VD40" s="43"/>
      <c r="VE40" s="43"/>
      <c r="VF40" s="43"/>
      <c r="VG40" s="43"/>
      <c r="VH40" s="43"/>
      <c r="VI40" s="43"/>
      <c r="VJ40" s="43"/>
      <c r="VK40" s="43"/>
      <c r="VL40" s="43"/>
      <c r="VM40" s="43"/>
      <c r="VN40" s="43"/>
      <c r="VO40" s="43"/>
      <c r="VP40" s="43"/>
      <c r="VQ40" s="43"/>
      <c r="VR40" s="43"/>
      <c r="VS40" s="43"/>
      <c r="VT40" s="43"/>
      <c r="VU40" s="43"/>
      <c r="VV40" s="43"/>
      <c r="VW40" s="43"/>
      <c r="VX40" s="43"/>
      <c r="VY40" s="43"/>
      <c r="VZ40" s="43"/>
      <c r="WA40" s="43"/>
      <c r="WB40" s="43"/>
      <c r="WC40" s="43"/>
      <c r="WD40" s="43"/>
      <c r="WE40" s="43"/>
      <c r="WF40" s="43"/>
      <c r="WG40" s="43"/>
      <c r="WH40" s="43"/>
      <c r="WI40" s="43"/>
      <c r="WJ40" s="43"/>
      <c r="WK40" s="43"/>
      <c r="WL40" s="43"/>
      <c r="WM40" s="43"/>
      <c r="WN40" s="43"/>
      <c r="WO40" s="43"/>
      <c r="WP40" s="43"/>
      <c r="WQ40" s="43"/>
      <c r="WR40" s="43"/>
      <c r="WS40" s="43"/>
      <c r="WT40" s="43"/>
      <c r="WU40" s="43"/>
      <c r="WV40" s="43"/>
      <c r="WW40" s="43"/>
      <c r="WX40" s="43"/>
      <c r="WY40" s="43"/>
      <c r="WZ40" s="43"/>
      <c r="XA40" s="43"/>
      <c r="XB40" s="43"/>
      <c r="XC40" s="43"/>
      <c r="XD40" s="43"/>
      <c r="XE40" s="43"/>
      <c r="XF40" s="43"/>
      <c r="XG40" s="43"/>
      <c r="XH40" s="43"/>
      <c r="XI40" s="43"/>
      <c r="XJ40" s="43"/>
      <c r="XK40" s="43"/>
      <c r="XL40" s="43"/>
      <c r="XM40" s="43"/>
      <c r="XN40" s="43"/>
      <c r="XO40" s="43"/>
      <c r="XP40" s="43"/>
      <c r="XQ40" s="43"/>
      <c r="XR40" s="43"/>
      <c r="XS40" s="43"/>
      <c r="XT40" s="43"/>
      <c r="XU40" s="43"/>
      <c r="XV40" s="43"/>
      <c r="XW40" s="43"/>
      <c r="XX40" s="43"/>
      <c r="XY40" s="43"/>
      <c r="XZ40" s="43"/>
      <c r="YA40" s="43"/>
      <c r="YB40" s="43"/>
      <c r="YC40" s="43"/>
      <c r="YD40" s="43"/>
      <c r="YE40" s="43"/>
      <c r="YF40" s="43"/>
      <c r="YG40" s="43"/>
      <c r="YH40" s="43"/>
      <c r="YI40" s="43"/>
      <c r="YJ40" s="43"/>
      <c r="YK40" s="43"/>
      <c r="YL40" s="43"/>
      <c r="YM40" s="43"/>
      <c r="YN40" s="43"/>
      <c r="YO40" s="43"/>
      <c r="YP40" s="43"/>
      <c r="YQ40" s="43"/>
      <c r="YR40" s="43"/>
      <c r="YS40" s="43"/>
      <c r="YT40" s="43"/>
      <c r="YU40" s="43"/>
      <c r="YV40" s="43"/>
      <c r="YW40" s="43"/>
      <c r="YX40" s="43"/>
      <c r="YY40" s="43"/>
      <c r="YZ40" s="43"/>
      <c r="ZA40" s="43"/>
      <c r="ZB40" s="43"/>
      <c r="ZC40" s="43"/>
      <c r="ZD40" s="43"/>
      <c r="ZE40" s="43"/>
      <c r="ZF40" s="43"/>
      <c r="ZG40" s="43"/>
      <c r="ZH40" s="43"/>
      <c r="ZI40" s="43"/>
      <c r="ZJ40" s="43"/>
      <c r="ZK40" s="43"/>
      <c r="ZL40" s="43"/>
      <c r="ZM40" s="43"/>
      <c r="ZN40" s="43"/>
      <c r="ZO40" s="43"/>
      <c r="ZP40" s="43"/>
      <c r="ZQ40" s="43"/>
      <c r="ZR40" s="43"/>
      <c r="ZS40" s="43"/>
      <c r="ZT40" s="43"/>
      <c r="ZU40" s="43"/>
      <c r="ZV40" s="43"/>
      <c r="ZW40" s="43"/>
      <c r="ZX40" s="43"/>
      <c r="ZY40" s="43"/>
      <c r="ZZ40" s="43"/>
      <c r="AAA40" s="43"/>
      <c r="AAB40" s="43"/>
      <c r="AAC40" s="43"/>
      <c r="AAD40" s="43"/>
      <c r="AAE40" s="43"/>
      <c r="AAF40" s="43"/>
      <c r="AAG40" s="43"/>
      <c r="AAH40" s="43"/>
      <c r="AAI40" s="43"/>
      <c r="AAJ40" s="43"/>
      <c r="AAK40" s="43"/>
      <c r="AAL40" s="43"/>
      <c r="AAM40" s="43"/>
      <c r="AAN40" s="43"/>
      <c r="AAO40" s="43"/>
      <c r="AAP40" s="43"/>
      <c r="AAQ40" s="43"/>
      <c r="AAR40" s="43"/>
      <c r="AAS40" s="43"/>
      <c r="AAT40" s="43"/>
      <c r="AAU40" s="43"/>
      <c r="AAV40" s="43"/>
      <c r="AAW40" s="43"/>
      <c r="AAX40" s="43"/>
      <c r="AAY40" s="43"/>
      <c r="AAZ40" s="43"/>
      <c r="ABA40" s="43"/>
      <c r="ABB40" s="43"/>
      <c r="ABC40" s="43"/>
      <c r="ABD40" s="43"/>
      <c r="ABE40" s="43"/>
      <c r="ABF40" s="43"/>
      <c r="ABG40" s="43"/>
      <c r="ABH40" s="43"/>
      <c r="ABI40" s="43"/>
      <c r="ABJ40" s="43"/>
      <c r="ABK40" s="43"/>
      <c r="ABL40" s="43"/>
      <c r="ABM40" s="43"/>
      <c r="ABN40" s="43"/>
      <c r="ABO40" s="43"/>
      <c r="ABP40" s="43"/>
      <c r="ABQ40" s="43"/>
      <c r="ABR40" s="43"/>
      <c r="ABS40" s="43"/>
      <c r="ABT40" s="43"/>
      <c r="ABU40" s="43"/>
      <c r="ABV40" s="43"/>
      <c r="ABW40" s="43"/>
      <c r="ABX40" s="43"/>
      <c r="ABY40" s="43"/>
      <c r="ABZ40" s="43"/>
      <c r="ACA40" s="43"/>
      <c r="ACB40" s="43"/>
      <c r="ACC40" s="43"/>
      <c r="ACD40" s="43"/>
      <c r="ACE40" s="43"/>
      <c r="ACF40" s="43"/>
      <c r="ACG40" s="43"/>
      <c r="ACH40" s="43"/>
      <c r="ACI40" s="43"/>
      <c r="ACJ40" s="43"/>
      <c r="ACK40" s="43"/>
      <c r="ACL40" s="43"/>
      <c r="ACM40" s="43"/>
      <c r="ACN40" s="43"/>
      <c r="ACO40" s="43"/>
      <c r="ACP40" s="43"/>
      <c r="ACQ40" s="43"/>
      <c r="ACR40" s="43"/>
      <c r="ACS40" s="43"/>
      <c r="ACT40" s="43"/>
      <c r="ACU40" s="43"/>
      <c r="ACV40" s="43"/>
      <c r="ACW40" s="43"/>
      <c r="ACX40" s="43"/>
      <c r="ACY40" s="43"/>
      <c r="ACZ40" s="43"/>
      <c r="ADA40" s="43"/>
      <c r="ADB40" s="43"/>
      <c r="ADC40" s="43"/>
      <c r="ADD40" s="43"/>
      <c r="ADE40" s="43"/>
      <c r="ADF40" s="43"/>
      <c r="ADG40" s="43"/>
      <c r="ADH40" s="43"/>
      <c r="ADI40" s="43"/>
      <c r="ADJ40" s="43"/>
      <c r="ADK40" s="43"/>
      <c r="ADL40" s="43"/>
      <c r="ADM40" s="43"/>
      <c r="ADN40" s="43"/>
      <c r="ADO40" s="43"/>
      <c r="ADP40" s="43"/>
      <c r="ADQ40" s="43"/>
      <c r="ADR40" s="43"/>
      <c r="ADS40" s="43"/>
      <c r="ADT40" s="43"/>
      <c r="ADU40" s="43"/>
      <c r="ADV40" s="43"/>
      <c r="ADW40" s="43"/>
      <c r="ADX40" s="43"/>
      <c r="ADY40" s="43"/>
      <c r="ADZ40" s="43"/>
      <c r="AEA40" s="43"/>
      <c r="AEB40" s="43"/>
      <c r="AEC40" s="43"/>
      <c r="AED40" s="43"/>
      <c r="AEE40" s="43"/>
      <c r="AEF40" s="43"/>
      <c r="AEG40" s="43"/>
      <c r="AEH40" s="43"/>
      <c r="AEI40" s="43"/>
      <c r="AEJ40" s="43"/>
      <c r="AEK40" s="43"/>
      <c r="AEL40" s="43"/>
      <c r="AEM40" s="43"/>
      <c r="AEN40" s="43"/>
      <c r="AEO40" s="43"/>
      <c r="AEP40" s="43"/>
      <c r="AEQ40" s="43"/>
      <c r="AER40" s="43"/>
      <c r="AES40" s="43"/>
      <c r="AET40" s="43"/>
      <c r="AEU40" s="43"/>
      <c r="AEV40" s="43"/>
      <c r="AEW40" s="43"/>
      <c r="AEX40" s="43"/>
      <c r="AEY40" s="43"/>
      <c r="AEZ40" s="43"/>
      <c r="AFA40" s="43"/>
      <c r="AFB40" s="43"/>
      <c r="AFC40" s="43"/>
      <c r="AFD40" s="43"/>
      <c r="AFE40" s="43"/>
      <c r="AFF40" s="43"/>
      <c r="AFG40" s="43"/>
      <c r="AFH40" s="43"/>
      <c r="AFI40" s="43"/>
      <c r="AFJ40" s="43"/>
      <c r="AFK40" s="43"/>
      <c r="AFL40" s="43"/>
      <c r="AFM40" s="43"/>
      <c r="AFN40" s="43"/>
      <c r="AFO40" s="43"/>
      <c r="AFP40" s="43"/>
      <c r="AFQ40" s="43"/>
      <c r="AFR40" s="43"/>
      <c r="AFS40" s="43"/>
      <c r="AFT40" s="43"/>
      <c r="AFU40" s="43"/>
      <c r="AFV40" s="43"/>
      <c r="AFW40" s="43"/>
      <c r="AFX40" s="43"/>
      <c r="AFY40" s="43"/>
      <c r="AFZ40" s="43"/>
      <c r="AGA40" s="43"/>
      <c r="AGB40" s="43"/>
      <c r="AGC40" s="43"/>
      <c r="AGD40" s="43"/>
      <c r="AGE40" s="43"/>
      <c r="AGF40" s="43"/>
      <c r="AGG40" s="43"/>
      <c r="AGH40" s="43"/>
      <c r="AGI40" s="43"/>
      <c r="AGJ40" s="43"/>
      <c r="AGK40" s="43"/>
      <c r="AGL40" s="43"/>
      <c r="AGM40" s="43"/>
      <c r="AGN40" s="43"/>
      <c r="AGO40" s="43"/>
      <c r="AGP40" s="43"/>
      <c r="AGQ40" s="43"/>
      <c r="AGR40" s="43"/>
      <c r="AGS40" s="43"/>
      <c r="AGT40" s="43"/>
      <c r="AGU40" s="43"/>
      <c r="AGV40" s="43"/>
      <c r="AGW40" s="43"/>
      <c r="AGX40" s="43"/>
      <c r="AGY40" s="43"/>
      <c r="AGZ40" s="43"/>
      <c r="AHA40" s="43"/>
      <c r="AHB40" s="43"/>
      <c r="AHC40" s="43"/>
      <c r="AHD40" s="43"/>
      <c r="AHE40" s="43"/>
      <c r="AHF40" s="43"/>
      <c r="AHG40" s="43"/>
      <c r="AHH40" s="43"/>
      <c r="AHI40" s="43"/>
      <c r="AHJ40" s="43"/>
      <c r="AHK40" s="43"/>
      <c r="AHL40" s="43"/>
      <c r="AHM40" s="43"/>
      <c r="AHN40" s="43"/>
      <c r="AHO40" s="43"/>
      <c r="AHP40" s="43"/>
      <c r="AHQ40" s="43"/>
      <c r="AHR40" s="43"/>
      <c r="AHS40" s="43"/>
      <c r="AHT40" s="43"/>
      <c r="AHU40" s="43"/>
      <c r="AHV40" s="43"/>
      <c r="AHW40" s="43"/>
      <c r="AHX40" s="43"/>
      <c r="AHY40" s="43"/>
      <c r="AHZ40" s="43"/>
      <c r="AIA40" s="43"/>
      <c r="AIB40" s="43"/>
      <c r="AIC40" s="43"/>
      <c r="AID40" s="43"/>
      <c r="AIE40" s="43"/>
      <c r="AIF40" s="43"/>
      <c r="AIG40" s="43"/>
      <c r="AIH40" s="43"/>
      <c r="AII40" s="43"/>
      <c r="AIJ40" s="43"/>
      <c r="AIK40" s="43"/>
      <c r="AIL40" s="43"/>
      <c r="AIM40" s="43"/>
      <c r="AIN40" s="43"/>
      <c r="AIO40" s="43"/>
      <c r="AIP40" s="43"/>
      <c r="AIQ40" s="43"/>
      <c r="AIR40" s="43"/>
      <c r="AIS40" s="43"/>
      <c r="AIT40" s="43"/>
      <c r="AIU40" s="43"/>
      <c r="AIV40" s="43"/>
      <c r="AIW40" s="43"/>
      <c r="AIX40" s="43"/>
      <c r="AIY40" s="43"/>
      <c r="AIZ40" s="43"/>
      <c r="AJA40" s="43"/>
      <c r="AJB40" s="43"/>
      <c r="AJC40" s="43"/>
      <c r="AJD40" s="43"/>
      <c r="AJE40" s="43"/>
      <c r="AJF40" s="43"/>
      <c r="AJG40" s="43"/>
      <c r="AJH40" s="43"/>
      <c r="AJI40" s="43"/>
      <c r="AJJ40" s="43"/>
      <c r="AJK40" s="43"/>
      <c r="AJL40" s="43"/>
      <c r="AJM40" s="43"/>
      <c r="AJN40" s="43"/>
      <c r="AJO40" s="43"/>
      <c r="AJP40" s="43"/>
      <c r="AJQ40" s="43"/>
      <c r="AJR40" s="43"/>
      <c r="AJS40" s="43"/>
      <c r="AJT40" s="43"/>
      <c r="AJU40" s="43"/>
      <c r="AJV40" s="43"/>
      <c r="AJW40" s="43"/>
      <c r="AJX40" s="43"/>
      <c r="AJY40" s="43"/>
      <c r="AJZ40" s="43"/>
      <c r="AKA40" s="43"/>
      <c r="AKB40" s="43"/>
      <c r="AKC40" s="43"/>
      <c r="AKD40" s="43"/>
      <c r="AKE40" s="43"/>
      <c r="AKF40" s="43"/>
      <c r="AKG40" s="43"/>
      <c r="AKH40" s="43"/>
      <c r="AKI40" s="43"/>
      <c r="AKJ40" s="43"/>
      <c r="AKK40" s="43"/>
      <c r="AKL40" s="43"/>
      <c r="AKM40" s="43"/>
      <c r="AKN40" s="43"/>
      <c r="AKO40" s="43"/>
      <c r="AKP40" s="43"/>
      <c r="AKQ40" s="43"/>
      <c r="AKR40" s="43"/>
      <c r="AKS40" s="43"/>
      <c r="AKT40" s="43"/>
      <c r="AKU40" s="43"/>
      <c r="AKV40" s="43"/>
      <c r="AKW40" s="43"/>
      <c r="AKX40" s="43"/>
      <c r="AKY40" s="43"/>
      <c r="AKZ40" s="43"/>
      <c r="ALA40" s="43"/>
      <c r="ALB40" s="43"/>
      <c r="ALC40" s="43"/>
      <c r="ALD40" s="43"/>
      <c r="ALE40" s="43"/>
      <c r="ALF40" s="43"/>
      <c r="ALG40" s="43"/>
      <c r="ALH40" s="43"/>
      <c r="ALI40" s="43"/>
      <c r="ALJ40" s="43"/>
      <c r="ALK40" s="43"/>
      <c r="ALL40" s="43"/>
      <c r="ALM40" s="43"/>
      <c r="ALN40" s="43"/>
      <c r="ALO40" s="43"/>
      <c r="ALP40" s="43"/>
      <c r="ALQ40" s="43"/>
      <c r="ALR40" s="43"/>
      <c r="ALS40" s="43"/>
      <c r="ALT40" s="43"/>
      <c r="ALU40" s="43"/>
      <c r="ALV40" s="43"/>
      <c r="ALW40" s="43"/>
      <c r="ALX40" s="43"/>
      <c r="ALY40" s="43"/>
      <c r="ALZ40" s="43"/>
      <c r="AMA40" s="43"/>
      <c r="AMB40" s="43"/>
      <c r="AMC40" s="43"/>
      <c r="AMD40" s="43"/>
      <c r="AME40" s="43"/>
      <c r="AMF40" s="43"/>
      <c r="AMG40" s="43"/>
      <c r="AMH40" s="43"/>
      <c r="AMI40" s="43"/>
      <c r="AMJ40" s="43"/>
      <c r="AMK40" s="43"/>
      <c r="AML40" s="43"/>
      <c r="AMM40" s="43"/>
      <c r="AMN40" s="43"/>
      <c r="AMO40" s="43"/>
    </row>
    <row r="41" spans="1:1029" s="44" customFormat="1" ht="213" customHeight="1" thickBot="1" x14ac:dyDescent="0.3">
      <c r="A41" s="53">
        <v>29</v>
      </c>
      <c r="B41" s="73"/>
      <c r="C41" s="35" t="s">
        <v>82</v>
      </c>
      <c r="D41" s="35" t="s">
        <v>112</v>
      </c>
      <c r="E41" s="39" t="s">
        <v>114</v>
      </c>
      <c r="F41" s="36" t="s">
        <v>261</v>
      </c>
      <c r="G41" s="58" t="s">
        <v>189</v>
      </c>
      <c r="H41" s="57">
        <v>42248</v>
      </c>
      <c r="I41" s="57">
        <v>43465</v>
      </c>
      <c r="J41" s="15" t="s">
        <v>170</v>
      </c>
      <c r="K41" s="36" t="s">
        <v>30</v>
      </c>
      <c r="L41" s="36" t="s">
        <v>31</v>
      </c>
      <c r="M41" s="36" t="s">
        <v>31</v>
      </c>
      <c r="N41" s="36" t="s">
        <v>32</v>
      </c>
      <c r="O41" s="36">
        <v>121</v>
      </c>
      <c r="P41" s="40">
        <v>7769612.6600000001</v>
      </c>
      <c r="Q41" s="40">
        <v>0</v>
      </c>
      <c r="R41" s="40">
        <v>1404025.29</v>
      </c>
      <c r="S41" s="49">
        <f t="shared" si="5"/>
        <v>9173637.9499999993</v>
      </c>
      <c r="T41" s="40">
        <v>0</v>
      </c>
      <c r="U41" s="40">
        <v>1800</v>
      </c>
      <c r="V41" s="41">
        <f t="shared" si="4"/>
        <v>9175437.9499999993</v>
      </c>
      <c r="W41" s="42" t="s">
        <v>33</v>
      </c>
      <c r="X41" s="36">
        <v>0</v>
      </c>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c r="NE41" s="43"/>
      <c r="NF41" s="43"/>
      <c r="NG41" s="43"/>
      <c r="NH41" s="43"/>
      <c r="NI41" s="43"/>
      <c r="NJ41" s="43"/>
      <c r="NK41" s="43"/>
      <c r="NL41" s="43"/>
      <c r="NM41" s="43"/>
      <c r="NN41" s="43"/>
      <c r="NO41" s="43"/>
      <c r="NP41" s="43"/>
      <c r="NQ41" s="43"/>
      <c r="NR41" s="43"/>
      <c r="NS41" s="43"/>
      <c r="NT41" s="43"/>
      <c r="NU41" s="43"/>
      <c r="NV41" s="43"/>
      <c r="NW41" s="43"/>
      <c r="NX41" s="43"/>
      <c r="NY41" s="43"/>
      <c r="NZ41" s="43"/>
      <c r="OA41" s="43"/>
      <c r="OB41" s="43"/>
      <c r="OC41" s="43"/>
      <c r="OD41" s="43"/>
      <c r="OE41" s="43"/>
      <c r="OF41" s="43"/>
      <c r="OG41" s="43"/>
      <c r="OH41" s="43"/>
      <c r="OI41" s="43"/>
      <c r="OJ41" s="43"/>
      <c r="OK41" s="43"/>
      <c r="OL41" s="43"/>
      <c r="OM41" s="43"/>
      <c r="ON41" s="43"/>
      <c r="OO41" s="43"/>
      <c r="OP41" s="43"/>
      <c r="OQ41" s="43"/>
      <c r="OR41" s="43"/>
      <c r="OS41" s="43"/>
      <c r="OT41" s="43"/>
      <c r="OU41" s="43"/>
      <c r="OV41" s="43"/>
      <c r="OW41" s="43"/>
      <c r="OX41" s="43"/>
      <c r="OY41" s="43"/>
      <c r="OZ41" s="43"/>
      <c r="PA41" s="43"/>
      <c r="PB41" s="43"/>
      <c r="PC41" s="43"/>
      <c r="PD41" s="43"/>
      <c r="PE41" s="43"/>
      <c r="PF41" s="43"/>
      <c r="PG41" s="43"/>
      <c r="PH41" s="43"/>
      <c r="PI41" s="43"/>
      <c r="PJ41" s="43"/>
      <c r="PK41" s="43"/>
      <c r="PL41" s="43"/>
      <c r="PM41" s="43"/>
      <c r="PN41" s="43"/>
      <c r="PO41" s="43"/>
      <c r="PP41" s="43"/>
      <c r="PQ41" s="43"/>
      <c r="PR41" s="43"/>
      <c r="PS41" s="43"/>
      <c r="PT41" s="43"/>
      <c r="PU41" s="43"/>
      <c r="PV41" s="43"/>
      <c r="PW41" s="43"/>
      <c r="PX41" s="43"/>
      <c r="PY41" s="43"/>
      <c r="PZ41" s="43"/>
      <c r="QA41" s="43"/>
      <c r="QB41" s="43"/>
      <c r="QC41" s="43"/>
      <c r="QD41" s="43"/>
      <c r="QE41" s="43"/>
      <c r="QF41" s="43"/>
      <c r="QG41" s="43"/>
      <c r="QH41" s="43"/>
      <c r="QI41" s="43"/>
      <c r="QJ41" s="43"/>
      <c r="QK41" s="43"/>
      <c r="QL41" s="43"/>
      <c r="QM41" s="43"/>
      <c r="QN41" s="43"/>
      <c r="QO41" s="43"/>
      <c r="QP41" s="43"/>
      <c r="QQ41" s="43"/>
      <c r="QR41" s="43"/>
      <c r="QS41" s="43"/>
      <c r="QT41" s="43"/>
      <c r="QU41" s="43"/>
      <c r="QV41" s="43"/>
      <c r="QW41" s="43"/>
      <c r="QX41" s="43"/>
      <c r="QY41" s="43"/>
      <c r="QZ41" s="43"/>
      <c r="RA41" s="43"/>
      <c r="RB41" s="43"/>
      <c r="RC41" s="43"/>
      <c r="RD41" s="43"/>
      <c r="RE41" s="43"/>
      <c r="RF41" s="43"/>
      <c r="RG41" s="43"/>
      <c r="RH41" s="43"/>
      <c r="RI41" s="43"/>
      <c r="RJ41" s="43"/>
      <c r="RK41" s="43"/>
      <c r="RL41" s="43"/>
      <c r="RM41" s="43"/>
      <c r="RN41" s="43"/>
      <c r="RO41" s="43"/>
      <c r="RP41" s="43"/>
      <c r="RQ41" s="43"/>
      <c r="RR41" s="43"/>
      <c r="RS41" s="43"/>
      <c r="RT41" s="43"/>
      <c r="RU41" s="43"/>
      <c r="RV41" s="43"/>
      <c r="RW41" s="43"/>
      <c r="RX41" s="43"/>
      <c r="RY41" s="43"/>
      <c r="RZ41" s="43"/>
      <c r="SA41" s="43"/>
      <c r="SB41" s="43"/>
      <c r="SC41" s="43"/>
      <c r="SD41" s="43"/>
      <c r="SE41" s="43"/>
      <c r="SF41" s="43"/>
      <c r="SG41" s="43"/>
      <c r="SH41" s="43"/>
      <c r="SI41" s="43"/>
      <c r="SJ41" s="43"/>
      <c r="SK41" s="43"/>
      <c r="SL41" s="43"/>
      <c r="SM41" s="43"/>
      <c r="SN41" s="43"/>
      <c r="SO41" s="43"/>
      <c r="SP41" s="43"/>
      <c r="SQ41" s="43"/>
      <c r="SR41" s="43"/>
      <c r="SS41" s="43"/>
      <c r="ST41" s="43"/>
      <c r="SU41" s="43"/>
      <c r="SV41" s="43"/>
      <c r="SW41" s="43"/>
      <c r="SX41" s="43"/>
      <c r="SY41" s="43"/>
      <c r="SZ41" s="43"/>
      <c r="TA41" s="43"/>
      <c r="TB41" s="43"/>
      <c r="TC41" s="43"/>
      <c r="TD41" s="43"/>
      <c r="TE41" s="43"/>
      <c r="TF41" s="43"/>
      <c r="TG41" s="43"/>
      <c r="TH41" s="43"/>
      <c r="TI41" s="43"/>
      <c r="TJ41" s="43"/>
      <c r="TK41" s="43"/>
      <c r="TL41" s="43"/>
      <c r="TM41" s="43"/>
      <c r="TN41" s="43"/>
      <c r="TO41" s="43"/>
      <c r="TP41" s="43"/>
      <c r="TQ41" s="43"/>
      <c r="TR41" s="43"/>
      <c r="TS41" s="43"/>
      <c r="TT41" s="43"/>
      <c r="TU41" s="43"/>
      <c r="TV41" s="43"/>
      <c r="TW41" s="43"/>
      <c r="TX41" s="43"/>
      <c r="TY41" s="43"/>
      <c r="TZ41" s="43"/>
      <c r="UA41" s="43"/>
      <c r="UB41" s="43"/>
      <c r="UC41" s="43"/>
      <c r="UD41" s="43"/>
      <c r="UE41" s="43"/>
      <c r="UF41" s="43"/>
      <c r="UG41" s="43"/>
      <c r="UH41" s="43"/>
      <c r="UI41" s="43"/>
      <c r="UJ41" s="43"/>
      <c r="UK41" s="43"/>
      <c r="UL41" s="43"/>
      <c r="UM41" s="43"/>
      <c r="UN41" s="43"/>
      <c r="UO41" s="43"/>
      <c r="UP41" s="43"/>
      <c r="UQ41" s="43"/>
      <c r="UR41" s="43"/>
      <c r="US41" s="43"/>
      <c r="UT41" s="43"/>
      <c r="UU41" s="43"/>
      <c r="UV41" s="43"/>
      <c r="UW41" s="43"/>
      <c r="UX41" s="43"/>
      <c r="UY41" s="43"/>
      <c r="UZ41" s="43"/>
      <c r="VA41" s="43"/>
      <c r="VB41" s="43"/>
      <c r="VC41" s="43"/>
      <c r="VD41" s="43"/>
      <c r="VE41" s="43"/>
      <c r="VF41" s="43"/>
      <c r="VG41" s="43"/>
      <c r="VH41" s="43"/>
      <c r="VI41" s="43"/>
      <c r="VJ41" s="43"/>
      <c r="VK41" s="43"/>
      <c r="VL41" s="43"/>
      <c r="VM41" s="43"/>
      <c r="VN41" s="43"/>
      <c r="VO41" s="43"/>
      <c r="VP41" s="43"/>
      <c r="VQ41" s="43"/>
      <c r="VR41" s="43"/>
      <c r="VS41" s="43"/>
      <c r="VT41" s="43"/>
      <c r="VU41" s="43"/>
      <c r="VV41" s="43"/>
      <c r="VW41" s="43"/>
      <c r="VX41" s="43"/>
      <c r="VY41" s="43"/>
      <c r="VZ41" s="43"/>
      <c r="WA41" s="43"/>
      <c r="WB41" s="43"/>
      <c r="WC41" s="43"/>
      <c r="WD41" s="43"/>
      <c r="WE41" s="43"/>
      <c r="WF41" s="43"/>
      <c r="WG41" s="43"/>
      <c r="WH41" s="43"/>
      <c r="WI41" s="43"/>
      <c r="WJ41" s="43"/>
      <c r="WK41" s="43"/>
      <c r="WL41" s="43"/>
      <c r="WM41" s="43"/>
      <c r="WN41" s="43"/>
      <c r="WO41" s="43"/>
      <c r="WP41" s="43"/>
      <c r="WQ41" s="43"/>
      <c r="WR41" s="43"/>
      <c r="WS41" s="43"/>
      <c r="WT41" s="43"/>
      <c r="WU41" s="43"/>
      <c r="WV41" s="43"/>
      <c r="WW41" s="43"/>
      <c r="WX41" s="43"/>
      <c r="WY41" s="43"/>
      <c r="WZ41" s="43"/>
      <c r="XA41" s="43"/>
      <c r="XB41" s="43"/>
      <c r="XC41" s="43"/>
      <c r="XD41" s="43"/>
      <c r="XE41" s="43"/>
      <c r="XF41" s="43"/>
      <c r="XG41" s="43"/>
      <c r="XH41" s="43"/>
      <c r="XI41" s="43"/>
      <c r="XJ41" s="43"/>
      <c r="XK41" s="43"/>
      <c r="XL41" s="43"/>
      <c r="XM41" s="43"/>
      <c r="XN41" s="43"/>
      <c r="XO41" s="43"/>
      <c r="XP41" s="43"/>
      <c r="XQ41" s="43"/>
      <c r="XR41" s="43"/>
      <c r="XS41" s="43"/>
      <c r="XT41" s="43"/>
      <c r="XU41" s="43"/>
      <c r="XV41" s="43"/>
      <c r="XW41" s="43"/>
      <c r="XX41" s="43"/>
      <c r="XY41" s="43"/>
      <c r="XZ41" s="43"/>
      <c r="YA41" s="43"/>
      <c r="YB41" s="43"/>
      <c r="YC41" s="43"/>
      <c r="YD41" s="43"/>
      <c r="YE41" s="43"/>
      <c r="YF41" s="43"/>
      <c r="YG41" s="43"/>
      <c r="YH41" s="43"/>
      <c r="YI41" s="43"/>
      <c r="YJ41" s="43"/>
      <c r="YK41" s="43"/>
      <c r="YL41" s="43"/>
      <c r="YM41" s="43"/>
      <c r="YN41" s="43"/>
      <c r="YO41" s="43"/>
      <c r="YP41" s="43"/>
      <c r="YQ41" s="43"/>
      <c r="YR41" s="43"/>
      <c r="YS41" s="43"/>
      <c r="YT41" s="43"/>
      <c r="YU41" s="43"/>
      <c r="YV41" s="43"/>
      <c r="YW41" s="43"/>
      <c r="YX41" s="43"/>
      <c r="YY41" s="43"/>
      <c r="YZ41" s="43"/>
      <c r="ZA41" s="43"/>
      <c r="ZB41" s="43"/>
      <c r="ZC41" s="43"/>
      <c r="ZD41" s="43"/>
      <c r="ZE41" s="43"/>
      <c r="ZF41" s="43"/>
      <c r="ZG41" s="43"/>
      <c r="ZH41" s="43"/>
      <c r="ZI41" s="43"/>
      <c r="ZJ41" s="43"/>
      <c r="ZK41" s="43"/>
      <c r="ZL41" s="43"/>
      <c r="ZM41" s="43"/>
      <c r="ZN41" s="43"/>
      <c r="ZO41" s="43"/>
      <c r="ZP41" s="43"/>
      <c r="ZQ41" s="43"/>
      <c r="ZR41" s="43"/>
      <c r="ZS41" s="43"/>
      <c r="ZT41" s="43"/>
      <c r="ZU41" s="43"/>
      <c r="ZV41" s="43"/>
      <c r="ZW41" s="43"/>
      <c r="ZX41" s="43"/>
      <c r="ZY41" s="43"/>
      <c r="ZZ41" s="43"/>
      <c r="AAA41" s="43"/>
      <c r="AAB41" s="43"/>
      <c r="AAC41" s="43"/>
      <c r="AAD41" s="43"/>
      <c r="AAE41" s="43"/>
      <c r="AAF41" s="43"/>
      <c r="AAG41" s="43"/>
      <c r="AAH41" s="43"/>
      <c r="AAI41" s="43"/>
      <c r="AAJ41" s="43"/>
      <c r="AAK41" s="43"/>
      <c r="AAL41" s="43"/>
      <c r="AAM41" s="43"/>
      <c r="AAN41" s="43"/>
      <c r="AAO41" s="43"/>
      <c r="AAP41" s="43"/>
      <c r="AAQ41" s="43"/>
      <c r="AAR41" s="43"/>
      <c r="AAS41" s="43"/>
      <c r="AAT41" s="43"/>
      <c r="AAU41" s="43"/>
      <c r="AAV41" s="43"/>
      <c r="AAW41" s="43"/>
      <c r="AAX41" s="43"/>
      <c r="AAY41" s="43"/>
      <c r="AAZ41" s="43"/>
      <c r="ABA41" s="43"/>
      <c r="ABB41" s="43"/>
      <c r="ABC41" s="43"/>
      <c r="ABD41" s="43"/>
      <c r="ABE41" s="43"/>
      <c r="ABF41" s="43"/>
      <c r="ABG41" s="43"/>
      <c r="ABH41" s="43"/>
      <c r="ABI41" s="43"/>
      <c r="ABJ41" s="43"/>
      <c r="ABK41" s="43"/>
      <c r="ABL41" s="43"/>
      <c r="ABM41" s="43"/>
      <c r="ABN41" s="43"/>
      <c r="ABO41" s="43"/>
      <c r="ABP41" s="43"/>
      <c r="ABQ41" s="43"/>
      <c r="ABR41" s="43"/>
      <c r="ABS41" s="43"/>
      <c r="ABT41" s="43"/>
      <c r="ABU41" s="43"/>
      <c r="ABV41" s="43"/>
      <c r="ABW41" s="43"/>
      <c r="ABX41" s="43"/>
      <c r="ABY41" s="43"/>
      <c r="ABZ41" s="43"/>
      <c r="ACA41" s="43"/>
      <c r="ACB41" s="43"/>
      <c r="ACC41" s="43"/>
      <c r="ACD41" s="43"/>
      <c r="ACE41" s="43"/>
      <c r="ACF41" s="43"/>
      <c r="ACG41" s="43"/>
      <c r="ACH41" s="43"/>
      <c r="ACI41" s="43"/>
      <c r="ACJ41" s="43"/>
      <c r="ACK41" s="43"/>
      <c r="ACL41" s="43"/>
      <c r="ACM41" s="43"/>
      <c r="ACN41" s="43"/>
      <c r="ACO41" s="43"/>
      <c r="ACP41" s="43"/>
      <c r="ACQ41" s="43"/>
      <c r="ACR41" s="43"/>
      <c r="ACS41" s="43"/>
      <c r="ACT41" s="43"/>
      <c r="ACU41" s="43"/>
      <c r="ACV41" s="43"/>
      <c r="ACW41" s="43"/>
      <c r="ACX41" s="43"/>
      <c r="ACY41" s="43"/>
      <c r="ACZ41" s="43"/>
      <c r="ADA41" s="43"/>
      <c r="ADB41" s="43"/>
      <c r="ADC41" s="43"/>
      <c r="ADD41" s="43"/>
      <c r="ADE41" s="43"/>
      <c r="ADF41" s="43"/>
      <c r="ADG41" s="43"/>
      <c r="ADH41" s="43"/>
      <c r="ADI41" s="43"/>
      <c r="ADJ41" s="43"/>
      <c r="ADK41" s="43"/>
      <c r="ADL41" s="43"/>
      <c r="ADM41" s="43"/>
      <c r="ADN41" s="43"/>
      <c r="ADO41" s="43"/>
      <c r="ADP41" s="43"/>
      <c r="ADQ41" s="43"/>
      <c r="ADR41" s="43"/>
      <c r="ADS41" s="43"/>
      <c r="ADT41" s="43"/>
      <c r="ADU41" s="43"/>
      <c r="ADV41" s="43"/>
      <c r="ADW41" s="43"/>
      <c r="ADX41" s="43"/>
      <c r="ADY41" s="43"/>
      <c r="ADZ41" s="43"/>
      <c r="AEA41" s="43"/>
      <c r="AEB41" s="43"/>
      <c r="AEC41" s="43"/>
      <c r="AED41" s="43"/>
      <c r="AEE41" s="43"/>
      <c r="AEF41" s="43"/>
      <c r="AEG41" s="43"/>
      <c r="AEH41" s="43"/>
      <c r="AEI41" s="43"/>
      <c r="AEJ41" s="43"/>
      <c r="AEK41" s="43"/>
      <c r="AEL41" s="43"/>
      <c r="AEM41" s="43"/>
      <c r="AEN41" s="43"/>
      <c r="AEO41" s="43"/>
      <c r="AEP41" s="43"/>
      <c r="AEQ41" s="43"/>
      <c r="AER41" s="43"/>
      <c r="AES41" s="43"/>
      <c r="AET41" s="43"/>
      <c r="AEU41" s="43"/>
      <c r="AEV41" s="43"/>
      <c r="AEW41" s="43"/>
      <c r="AEX41" s="43"/>
      <c r="AEY41" s="43"/>
      <c r="AEZ41" s="43"/>
      <c r="AFA41" s="43"/>
      <c r="AFB41" s="43"/>
      <c r="AFC41" s="43"/>
      <c r="AFD41" s="43"/>
      <c r="AFE41" s="43"/>
      <c r="AFF41" s="43"/>
      <c r="AFG41" s="43"/>
      <c r="AFH41" s="43"/>
      <c r="AFI41" s="43"/>
      <c r="AFJ41" s="43"/>
      <c r="AFK41" s="43"/>
      <c r="AFL41" s="43"/>
      <c r="AFM41" s="43"/>
      <c r="AFN41" s="43"/>
      <c r="AFO41" s="43"/>
      <c r="AFP41" s="43"/>
      <c r="AFQ41" s="43"/>
      <c r="AFR41" s="43"/>
      <c r="AFS41" s="43"/>
      <c r="AFT41" s="43"/>
      <c r="AFU41" s="43"/>
      <c r="AFV41" s="43"/>
      <c r="AFW41" s="43"/>
      <c r="AFX41" s="43"/>
      <c r="AFY41" s="43"/>
      <c r="AFZ41" s="43"/>
      <c r="AGA41" s="43"/>
      <c r="AGB41" s="43"/>
      <c r="AGC41" s="43"/>
      <c r="AGD41" s="43"/>
      <c r="AGE41" s="43"/>
      <c r="AGF41" s="43"/>
      <c r="AGG41" s="43"/>
      <c r="AGH41" s="43"/>
      <c r="AGI41" s="43"/>
      <c r="AGJ41" s="43"/>
      <c r="AGK41" s="43"/>
      <c r="AGL41" s="43"/>
      <c r="AGM41" s="43"/>
      <c r="AGN41" s="43"/>
      <c r="AGO41" s="43"/>
      <c r="AGP41" s="43"/>
      <c r="AGQ41" s="43"/>
      <c r="AGR41" s="43"/>
      <c r="AGS41" s="43"/>
      <c r="AGT41" s="43"/>
      <c r="AGU41" s="43"/>
      <c r="AGV41" s="43"/>
      <c r="AGW41" s="43"/>
      <c r="AGX41" s="43"/>
      <c r="AGY41" s="43"/>
      <c r="AGZ41" s="43"/>
      <c r="AHA41" s="43"/>
      <c r="AHB41" s="43"/>
      <c r="AHC41" s="43"/>
      <c r="AHD41" s="43"/>
      <c r="AHE41" s="43"/>
      <c r="AHF41" s="43"/>
      <c r="AHG41" s="43"/>
      <c r="AHH41" s="43"/>
      <c r="AHI41" s="43"/>
      <c r="AHJ41" s="43"/>
      <c r="AHK41" s="43"/>
      <c r="AHL41" s="43"/>
      <c r="AHM41" s="43"/>
      <c r="AHN41" s="43"/>
      <c r="AHO41" s="43"/>
      <c r="AHP41" s="43"/>
      <c r="AHQ41" s="43"/>
      <c r="AHR41" s="43"/>
      <c r="AHS41" s="43"/>
      <c r="AHT41" s="43"/>
      <c r="AHU41" s="43"/>
      <c r="AHV41" s="43"/>
      <c r="AHW41" s="43"/>
      <c r="AHX41" s="43"/>
      <c r="AHY41" s="43"/>
      <c r="AHZ41" s="43"/>
      <c r="AIA41" s="43"/>
      <c r="AIB41" s="43"/>
      <c r="AIC41" s="43"/>
      <c r="AID41" s="43"/>
      <c r="AIE41" s="43"/>
      <c r="AIF41" s="43"/>
      <c r="AIG41" s="43"/>
      <c r="AIH41" s="43"/>
      <c r="AII41" s="43"/>
      <c r="AIJ41" s="43"/>
      <c r="AIK41" s="43"/>
      <c r="AIL41" s="43"/>
      <c r="AIM41" s="43"/>
      <c r="AIN41" s="43"/>
      <c r="AIO41" s="43"/>
      <c r="AIP41" s="43"/>
      <c r="AIQ41" s="43"/>
      <c r="AIR41" s="43"/>
      <c r="AIS41" s="43"/>
      <c r="AIT41" s="43"/>
      <c r="AIU41" s="43"/>
      <c r="AIV41" s="43"/>
      <c r="AIW41" s="43"/>
      <c r="AIX41" s="43"/>
      <c r="AIY41" s="43"/>
      <c r="AIZ41" s="43"/>
      <c r="AJA41" s="43"/>
      <c r="AJB41" s="43"/>
      <c r="AJC41" s="43"/>
      <c r="AJD41" s="43"/>
      <c r="AJE41" s="43"/>
      <c r="AJF41" s="43"/>
      <c r="AJG41" s="43"/>
      <c r="AJH41" s="43"/>
      <c r="AJI41" s="43"/>
      <c r="AJJ41" s="43"/>
      <c r="AJK41" s="43"/>
      <c r="AJL41" s="43"/>
      <c r="AJM41" s="43"/>
      <c r="AJN41" s="43"/>
      <c r="AJO41" s="43"/>
      <c r="AJP41" s="43"/>
      <c r="AJQ41" s="43"/>
      <c r="AJR41" s="43"/>
      <c r="AJS41" s="43"/>
      <c r="AJT41" s="43"/>
      <c r="AJU41" s="43"/>
      <c r="AJV41" s="43"/>
      <c r="AJW41" s="43"/>
      <c r="AJX41" s="43"/>
      <c r="AJY41" s="43"/>
      <c r="AJZ41" s="43"/>
      <c r="AKA41" s="43"/>
      <c r="AKB41" s="43"/>
      <c r="AKC41" s="43"/>
      <c r="AKD41" s="43"/>
      <c r="AKE41" s="43"/>
      <c r="AKF41" s="43"/>
      <c r="AKG41" s="43"/>
      <c r="AKH41" s="43"/>
      <c r="AKI41" s="43"/>
      <c r="AKJ41" s="43"/>
      <c r="AKK41" s="43"/>
      <c r="AKL41" s="43"/>
      <c r="AKM41" s="43"/>
      <c r="AKN41" s="43"/>
      <c r="AKO41" s="43"/>
      <c r="AKP41" s="43"/>
      <c r="AKQ41" s="43"/>
      <c r="AKR41" s="43"/>
      <c r="AKS41" s="43"/>
      <c r="AKT41" s="43"/>
      <c r="AKU41" s="43"/>
      <c r="AKV41" s="43"/>
      <c r="AKW41" s="43"/>
      <c r="AKX41" s="43"/>
      <c r="AKY41" s="43"/>
      <c r="AKZ41" s="43"/>
      <c r="ALA41" s="43"/>
      <c r="ALB41" s="43"/>
      <c r="ALC41" s="43"/>
      <c r="ALD41" s="43"/>
      <c r="ALE41" s="43"/>
      <c r="ALF41" s="43"/>
      <c r="ALG41" s="43"/>
      <c r="ALH41" s="43"/>
      <c r="ALI41" s="43"/>
      <c r="ALJ41" s="43"/>
      <c r="ALK41" s="43"/>
      <c r="ALL41" s="43"/>
      <c r="ALM41" s="43"/>
      <c r="ALN41" s="43"/>
      <c r="ALO41" s="43"/>
      <c r="ALP41" s="43"/>
      <c r="ALQ41" s="43"/>
      <c r="ALR41" s="43"/>
      <c r="ALS41" s="43"/>
      <c r="ALT41" s="43"/>
      <c r="ALU41" s="43"/>
      <c r="ALV41" s="43"/>
      <c r="ALW41" s="43"/>
      <c r="ALX41" s="43"/>
      <c r="ALY41" s="43"/>
      <c r="ALZ41" s="43"/>
      <c r="AMA41" s="43"/>
      <c r="AMB41" s="43"/>
      <c r="AMC41" s="43"/>
      <c r="AMD41" s="43"/>
      <c r="AME41" s="43"/>
      <c r="AMF41" s="43"/>
      <c r="AMG41" s="43"/>
      <c r="AMH41" s="43"/>
      <c r="AMI41" s="43"/>
      <c r="AMJ41" s="43"/>
      <c r="AMK41" s="43"/>
      <c r="AML41" s="43"/>
      <c r="AMM41" s="43"/>
      <c r="AMN41" s="43"/>
      <c r="AMO41" s="43"/>
    </row>
    <row r="42" spans="1:1029" s="44" customFormat="1" ht="183.75" customHeight="1" thickBot="1" x14ac:dyDescent="0.3">
      <c r="A42" s="36">
        <v>30</v>
      </c>
      <c r="B42" s="73"/>
      <c r="C42" s="35" t="s">
        <v>82</v>
      </c>
      <c r="D42" s="35" t="s">
        <v>125</v>
      </c>
      <c r="E42" s="39" t="s">
        <v>126</v>
      </c>
      <c r="F42" s="36" t="s">
        <v>250</v>
      </c>
      <c r="G42" s="58" t="s">
        <v>190</v>
      </c>
      <c r="H42" s="57">
        <v>42370</v>
      </c>
      <c r="I42" s="57">
        <v>43465</v>
      </c>
      <c r="J42" s="15" t="s">
        <v>170</v>
      </c>
      <c r="K42" s="36" t="s">
        <v>30</v>
      </c>
      <c r="L42" s="36" t="s">
        <v>127</v>
      </c>
      <c r="M42" s="36" t="s">
        <v>127</v>
      </c>
      <c r="N42" s="36" t="s">
        <v>81</v>
      </c>
      <c r="O42" s="36">
        <v>121</v>
      </c>
      <c r="P42" s="40">
        <v>2517896.16</v>
      </c>
      <c r="Q42" s="40">
        <v>455002.08</v>
      </c>
      <c r="R42" s="40">
        <v>0</v>
      </c>
      <c r="S42" s="49">
        <f t="shared" si="5"/>
        <v>2972898.24</v>
      </c>
      <c r="T42" s="40">
        <v>0</v>
      </c>
      <c r="U42" s="40">
        <v>10639594.74</v>
      </c>
      <c r="V42" s="41">
        <f t="shared" si="4"/>
        <v>13612492.98</v>
      </c>
      <c r="W42" s="42" t="s">
        <v>33</v>
      </c>
      <c r="X42" s="36">
        <v>0</v>
      </c>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c r="NE42" s="43"/>
      <c r="NF42" s="43"/>
      <c r="NG42" s="43"/>
      <c r="NH42" s="43"/>
      <c r="NI42" s="43"/>
      <c r="NJ42" s="43"/>
      <c r="NK42" s="43"/>
      <c r="NL42" s="43"/>
      <c r="NM42" s="43"/>
      <c r="NN42" s="43"/>
      <c r="NO42" s="43"/>
      <c r="NP42" s="43"/>
      <c r="NQ42" s="43"/>
      <c r="NR42" s="43"/>
      <c r="NS42" s="43"/>
      <c r="NT42" s="43"/>
      <c r="NU42" s="43"/>
      <c r="NV42" s="43"/>
      <c r="NW42" s="43"/>
      <c r="NX42" s="43"/>
      <c r="NY42" s="43"/>
      <c r="NZ42" s="43"/>
      <c r="OA42" s="43"/>
      <c r="OB42" s="43"/>
      <c r="OC42" s="43"/>
      <c r="OD42" s="43"/>
      <c r="OE42" s="43"/>
      <c r="OF42" s="43"/>
      <c r="OG42" s="43"/>
      <c r="OH42" s="43"/>
      <c r="OI42" s="43"/>
      <c r="OJ42" s="43"/>
      <c r="OK42" s="43"/>
      <c r="OL42" s="43"/>
      <c r="OM42" s="43"/>
      <c r="ON42" s="43"/>
      <c r="OO42" s="43"/>
      <c r="OP42" s="43"/>
      <c r="OQ42" s="43"/>
      <c r="OR42" s="43"/>
      <c r="OS42" s="43"/>
      <c r="OT42" s="43"/>
      <c r="OU42" s="43"/>
      <c r="OV42" s="43"/>
      <c r="OW42" s="43"/>
      <c r="OX42" s="43"/>
      <c r="OY42" s="43"/>
      <c r="OZ42" s="43"/>
      <c r="PA42" s="43"/>
      <c r="PB42" s="43"/>
      <c r="PC42" s="43"/>
      <c r="PD42" s="43"/>
      <c r="PE42" s="43"/>
      <c r="PF42" s="43"/>
      <c r="PG42" s="43"/>
      <c r="PH42" s="43"/>
      <c r="PI42" s="43"/>
      <c r="PJ42" s="43"/>
      <c r="PK42" s="43"/>
      <c r="PL42" s="43"/>
      <c r="PM42" s="43"/>
      <c r="PN42" s="43"/>
      <c r="PO42" s="43"/>
      <c r="PP42" s="43"/>
      <c r="PQ42" s="43"/>
      <c r="PR42" s="43"/>
      <c r="PS42" s="43"/>
      <c r="PT42" s="43"/>
      <c r="PU42" s="43"/>
      <c r="PV42" s="43"/>
      <c r="PW42" s="43"/>
      <c r="PX42" s="43"/>
      <c r="PY42" s="43"/>
      <c r="PZ42" s="43"/>
      <c r="QA42" s="43"/>
      <c r="QB42" s="43"/>
      <c r="QC42" s="43"/>
      <c r="QD42" s="43"/>
      <c r="QE42" s="43"/>
      <c r="QF42" s="43"/>
      <c r="QG42" s="43"/>
      <c r="QH42" s="43"/>
      <c r="QI42" s="43"/>
      <c r="QJ42" s="43"/>
      <c r="QK42" s="43"/>
      <c r="QL42" s="43"/>
      <c r="QM42" s="43"/>
      <c r="QN42" s="43"/>
      <c r="QO42" s="43"/>
      <c r="QP42" s="43"/>
      <c r="QQ42" s="43"/>
      <c r="QR42" s="43"/>
      <c r="QS42" s="43"/>
      <c r="QT42" s="43"/>
      <c r="QU42" s="43"/>
      <c r="QV42" s="43"/>
      <c r="QW42" s="43"/>
      <c r="QX42" s="43"/>
      <c r="QY42" s="43"/>
      <c r="QZ42" s="43"/>
      <c r="RA42" s="43"/>
      <c r="RB42" s="43"/>
      <c r="RC42" s="43"/>
      <c r="RD42" s="43"/>
      <c r="RE42" s="43"/>
      <c r="RF42" s="43"/>
      <c r="RG42" s="43"/>
      <c r="RH42" s="43"/>
      <c r="RI42" s="43"/>
      <c r="RJ42" s="43"/>
      <c r="RK42" s="43"/>
      <c r="RL42" s="43"/>
      <c r="RM42" s="43"/>
      <c r="RN42" s="43"/>
      <c r="RO42" s="43"/>
      <c r="RP42" s="43"/>
      <c r="RQ42" s="43"/>
      <c r="RR42" s="43"/>
      <c r="RS42" s="43"/>
      <c r="RT42" s="43"/>
      <c r="RU42" s="43"/>
      <c r="RV42" s="43"/>
      <c r="RW42" s="43"/>
      <c r="RX42" s="43"/>
      <c r="RY42" s="43"/>
      <c r="RZ42" s="43"/>
      <c r="SA42" s="43"/>
      <c r="SB42" s="43"/>
      <c r="SC42" s="43"/>
      <c r="SD42" s="43"/>
      <c r="SE42" s="43"/>
      <c r="SF42" s="43"/>
      <c r="SG42" s="43"/>
      <c r="SH42" s="43"/>
      <c r="SI42" s="43"/>
      <c r="SJ42" s="43"/>
      <c r="SK42" s="43"/>
      <c r="SL42" s="43"/>
      <c r="SM42" s="43"/>
      <c r="SN42" s="43"/>
      <c r="SO42" s="43"/>
      <c r="SP42" s="43"/>
      <c r="SQ42" s="43"/>
      <c r="SR42" s="43"/>
      <c r="SS42" s="43"/>
      <c r="ST42" s="43"/>
      <c r="SU42" s="43"/>
      <c r="SV42" s="43"/>
      <c r="SW42" s="43"/>
      <c r="SX42" s="43"/>
      <c r="SY42" s="43"/>
      <c r="SZ42" s="43"/>
      <c r="TA42" s="43"/>
      <c r="TB42" s="43"/>
      <c r="TC42" s="43"/>
      <c r="TD42" s="43"/>
      <c r="TE42" s="43"/>
      <c r="TF42" s="43"/>
      <c r="TG42" s="43"/>
      <c r="TH42" s="43"/>
      <c r="TI42" s="43"/>
      <c r="TJ42" s="43"/>
      <c r="TK42" s="43"/>
      <c r="TL42" s="43"/>
      <c r="TM42" s="43"/>
      <c r="TN42" s="43"/>
      <c r="TO42" s="43"/>
      <c r="TP42" s="43"/>
      <c r="TQ42" s="43"/>
      <c r="TR42" s="43"/>
      <c r="TS42" s="43"/>
      <c r="TT42" s="43"/>
      <c r="TU42" s="43"/>
      <c r="TV42" s="43"/>
      <c r="TW42" s="43"/>
      <c r="TX42" s="43"/>
      <c r="TY42" s="43"/>
      <c r="TZ42" s="43"/>
      <c r="UA42" s="43"/>
      <c r="UB42" s="43"/>
      <c r="UC42" s="43"/>
      <c r="UD42" s="43"/>
      <c r="UE42" s="43"/>
      <c r="UF42" s="43"/>
      <c r="UG42" s="43"/>
      <c r="UH42" s="43"/>
      <c r="UI42" s="43"/>
      <c r="UJ42" s="43"/>
      <c r="UK42" s="43"/>
      <c r="UL42" s="43"/>
      <c r="UM42" s="43"/>
      <c r="UN42" s="43"/>
      <c r="UO42" s="43"/>
      <c r="UP42" s="43"/>
      <c r="UQ42" s="43"/>
      <c r="UR42" s="43"/>
      <c r="US42" s="43"/>
      <c r="UT42" s="43"/>
      <c r="UU42" s="43"/>
      <c r="UV42" s="43"/>
      <c r="UW42" s="43"/>
      <c r="UX42" s="43"/>
      <c r="UY42" s="43"/>
      <c r="UZ42" s="43"/>
      <c r="VA42" s="43"/>
      <c r="VB42" s="43"/>
      <c r="VC42" s="43"/>
      <c r="VD42" s="43"/>
      <c r="VE42" s="43"/>
      <c r="VF42" s="43"/>
      <c r="VG42" s="43"/>
      <c r="VH42" s="43"/>
      <c r="VI42" s="43"/>
      <c r="VJ42" s="43"/>
      <c r="VK42" s="43"/>
      <c r="VL42" s="43"/>
      <c r="VM42" s="43"/>
      <c r="VN42" s="43"/>
      <c r="VO42" s="43"/>
      <c r="VP42" s="43"/>
      <c r="VQ42" s="43"/>
      <c r="VR42" s="43"/>
      <c r="VS42" s="43"/>
      <c r="VT42" s="43"/>
      <c r="VU42" s="43"/>
      <c r="VV42" s="43"/>
      <c r="VW42" s="43"/>
      <c r="VX42" s="43"/>
      <c r="VY42" s="43"/>
      <c r="VZ42" s="43"/>
      <c r="WA42" s="43"/>
      <c r="WB42" s="43"/>
      <c r="WC42" s="43"/>
      <c r="WD42" s="43"/>
      <c r="WE42" s="43"/>
      <c r="WF42" s="43"/>
      <c r="WG42" s="43"/>
      <c r="WH42" s="43"/>
      <c r="WI42" s="43"/>
      <c r="WJ42" s="43"/>
      <c r="WK42" s="43"/>
      <c r="WL42" s="43"/>
      <c r="WM42" s="43"/>
      <c r="WN42" s="43"/>
      <c r="WO42" s="43"/>
      <c r="WP42" s="43"/>
      <c r="WQ42" s="43"/>
      <c r="WR42" s="43"/>
      <c r="WS42" s="43"/>
      <c r="WT42" s="43"/>
      <c r="WU42" s="43"/>
      <c r="WV42" s="43"/>
      <c r="WW42" s="43"/>
      <c r="WX42" s="43"/>
      <c r="WY42" s="43"/>
      <c r="WZ42" s="43"/>
      <c r="XA42" s="43"/>
      <c r="XB42" s="43"/>
      <c r="XC42" s="43"/>
      <c r="XD42" s="43"/>
      <c r="XE42" s="43"/>
      <c r="XF42" s="43"/>
      <c r="XG42" s="43"/>
      <c r="XH42" s="43"/>
      <c r="XI42" s="43"/>
      <c r="XJ42" s="43"/>
      <c r="XK42" s="43"/>
      <c r="XL42" s="43"/>
      <c r="XM42" s="43"/>
      <c r="XN42" s="43"/>
      <c r="XO42" s="43"/>
      <c r="XP42" s="43"/>
      <c r="XQ42" s="43"/>
      <c r="XR42" s="43"/>
      <c r="XS42" s="43"/>
      <c r="XT42" s="43"/>
      <c r="XU42" s="43"/>
      <c r="XV42" s="43"/>
      <c r="XW42" s="43"/>
      <c r="XX42" s="43"/>
      <c r="XY42" s="43"/>
      <c r="XZ42" s="43"/>
      <c r="YA42" s="43"/>
      <c r="YB42" s="43"/>
      <c r="YC42" s="43"/>
      <c r="YD42" s="43"/>
      <c r="YE42" s="43"/>
      <c r="YF42" s="43"/>
      <c r="YG42" s="43"/>
      <c r="YH42" s="43"/>
      <c r="YI42" s="43"/>
      <c r="YJ42" s="43"/>
      <c r="YK42" s="43"/>
      <c r="YL42" s="43"/>
      <c r="YM42" s="43"/>
      <c r="YN42" s="43"/>
      <c r="YO42" s="43"/>
      <c r="YP42" s="43"/>
      <c r="YQ42" s="43"/>
      <c r="YR42" s="43"/>
      <c r="YS42" s="43"/>
      <c r="YT42" s="43"/>
      <c r="YU42" s="43"/>
      <c r="YV42" s="43"/>
      <c r="YW42" s="43"/>
      <c r="YX42" s="43"/>
      <c r="YY42" s="43"/>
      <c r="YZ42" s="43"/>
      <c r="ZA42" s="43"/>
      <c r="ZB42" s="43"/>
      <c r="ZC42" s="43"/>
      <c r="ZD42" s="43"/>
      <c r="ZE42" s="43"/>
      <c r="ZF42" s="43"/>
      <c r="ZG42" s="43"/>
      <c r="ZH42" s="43"/>
      <c r="ZI42" s="43"/>
      <c r="ZJ42" s="43"/>
      <c r="ZK42" s="43"/>
      <c r="ZL42" s="43"/>
      <c r="ZM42" s="43"/>
      <c r="ZN42" s="43"/>
      <c r="ZO42" s="43"/>
      <c r="ZP42" s="43"/>
      <c r="ZQ42" s="43"/>
      <c r="ZR42" s="43"/>
      <c r="ZS42" s="43"/>
      <c r="ZT42" s="43"/>
      <c r="ZU42" s="43"/>
      <c r="ZV42" s="43"/>
      <c r="ZW42" s="43"/>
      <c r="ZX42" s="43"/>
      <c r="ZY42" s="43"/>
      <c r="ZZ42" s="43"/>
      <c r="AAA42" s="43"/>
      <c r="AAB42" s="43"/>
      <c r="AAC42" s="43"/>
      <c r="AAD42" s="43"/>
      <c r="AAE42" s="43"/>
      <c r="AAF42" s="43"/>
      <c r="AAG42" s="43"/>
      <c r="AAH42" s="43"/>
      <c r="AAI42" s="43"/>
      <c r="AAJ42" s="43"/>
      <c r="AAK42" s="43"/>
      <c r="AAL42" s="43"/>
      <c r="AAM42" s="43"/>
      <c r="AAN42" s="43"/>
      <c r="AAO42" s="43"/>
      <c r="AAP42" s="43"/>
      <c r="AAQ42" s="43"/>
      <c r="AAR42" s="43"/>
      <c r="AAS42" s="43"/>
      <c r="AAT42" s="43"/>
      <c r="AAU42" s="43"/>
      <c r="AAV42" s="43"/>
      <c r="AAW42" s="43"/>
      <c r="AAX42" s="43"/>
      <c r="AAY42" s="43"/>
      <c r="AAZ42" s="43"/>
      <c r="ABA42" s="43"/>
      <c r="ABB42" s="43"/>
      <c r="ABC42" s="43"/>
      <c r="ABD42" s="43"/>
      <c r="ABE42" s="43"/>
      <c r="ABF42" s="43"/>
      <c r="ABG42" s="43"/>
      <c r="ABH42" s="43"/>
      <c r="ABI42" s="43"/>
      <c r="ABJ42" s="43"/>
      <c r="ABK42" s="43"/>
      <c r="ABL42" s="43"/>
      <c r="ABM42" s="43"/>
      <c r="ABN42" s="43"/>
      <c r="ABO42" s="43"/>
      <c r="ABP42" s="43"/>
      <c r="ABQ42" s="43"/>
      <c r="ABR42" s="43"/>
      <c r="ABS42" s="43"/>
      <c r="ABT42" s="43"/>
      <c r="ABU42" s="43"/>
      <c r="ABV42" s="43"/>
      <c r="ABW42" s="43"/>
      <c r="ABX42" s="43"/>
      <c r="ABY42" s="43"/>
      <c r="ABZ42" s="43"/>
      <c r="ACA42" s="43"/>
      <c r="ACB42" s="43"/>
      <c r="ACC42" s="43"/>
      <c r="ACD42" s="43"/>
      <c r="ACE42" s="43"/>
      <c r="ACF42" s="43"/>
      <c r="ACG42" s="43"/>
      <c r="ACH42" s="43"/>
      <c r="ACI42" s="43"/>
      <c r="ACJ42" s="43"/>
      <c r="ACK42" s="43"/>
      <c r="ACL42" s="43"/>
      <c r="ACM42" s="43"/>
      <c r="ACN42" s="43"/>
      <c r="ACO42" s="43"/>
      <c r="ACP42" s="43"/>
      <c r="ACQ42" s="43"/>
      <c r="ACR42" s="43"/>
      <c r="ACS42" s="43"/>
      <c r="ACT42" s="43"/>
      <c r="ACU42" s="43"/>
      <c r="ACV42" s="43"/>
      <c r="ACW42" s="43"/>
      <c r="ACX42" s="43"/>
      <c r="ACY42" s="43"/>
      <c r="ACZ42" s="43"/>
      <c r="ADA42" s="43"/>
      <c r="ADB42" s="43"/>
      <c r="ADC42" s="43"/>
      <c r="ADD42" s="43"/>
      <c r="ADE42" s="43"/>
      <c r="ADF42" s="43"/>
      <c r="ADG42" s="43"/>
      <c r="ADH42" s="43"/>
      <c r="ADI42" s="43"/>
      <c r="ADJ42" s="43"/>
      <c r="ADK42" s="43"/>
      <c r="ADL42" s="43"/>
      <c r="ADM42" s="43"/>
      <c r="ADN42" s="43"/>
      <c r="ADO42" s="43"/>
      <c r="ADP42" s="43"/>
      <c r="ADQ42" s="43"/>
      <c r="ADR42" s="43"/>
      <c r="ADS42" s="43"/>
      <c r="ADT42" s="43"/>
      <c r="ADU42" s="43"/>
      <c r="ADV42" s="43"/>
      <c r="ADW42" s="43"/>
      <c r="ADX42" s="43"/>
      <c r="ADY42" s="43"/>
      <c r="ADZ42" s="43"/>
      <c r="AEA42" s="43"/>
      <c r="AEB42" s="43"/>
      <c r="AEC42" s="43"/>
      <c r="AED42" s="43"/>
      <c r="AEE42" s="43"/>
      <c r="AEF42" s="43"/>
      <c r="AEG42" s="43"/>
      <c r="AEH42" s="43"/>
      <c r="AEI42" s="43"/>
      <c r="AEJ42" s="43"/>
      <c r="AEK42" s="43"/>
      <c r="AEL42" s="43"/>
      <c r="AEM42" s="43"/>
      <c r="AEN42" s="43"/>
      <c r="AEO42" s="43"/>
      <c r="AEP42" s="43"/>
      <c r="AEQ42" s="43"/>
      <c r="AER42" s="43"/>
      <c r="AES42" s="43"/>
      <c r="AET42" s="43"/>
      <c r="AEU42" s="43"/>
      <c r="AEV42" s="43"/>
      <c r="AEW42" s="43"/>
      <c r="AEX42" s="43"/>
      <c r="AEY42" s="43"/>
      <c r="AEZ42" s="43"/>
      <c r="AFA42" s="43"/>
      <c r="AFB42" s="43"/>
      <c r="AFC42" s="43"/>
      <c r="AFD42" s="43"/>
      <c r="AFE42" s="43"/>
      <c r="AFF42" s="43"/>
      <c r="AFG42" s="43"/>
      <c r="AFH42" s="43"/>
      <c r="AFI42" s="43"/>
      <c r="AFJ42" s="43"/>
      <c r="AFK42" s="43"/>
      <c r="AFL42" s="43"/>
      <c r="AFM42" s="43"/>
      <c r="AFN42" s="43"/>
      <c r="AFO42" s="43"/>
      <c r="AFP42" s="43"/>
      <c r="AFQ42" s="43"/>
      <c r="AFR42" s="43"/>
      <c r="AFS42" s="43"/>
      <c r="AFT42" s="43"/>
      <c r="AFU42" s="43"/>
      <c r="AFV42" s="43"/>
      <c r="AFW42" s="43"/>
      <c r="AFX42" s="43"/>
      <c r="AFY42" s="43"/>
      <c r="AFZ42" s="43"/>
      <c r="AGA42" s="43"/>
      <c r="AGB42" s="43"/>
      <c r="AGC42" s="43"/>
      <c r="AGD42" s="43"/>
      <c r="AGE42" s="43"/>
      <c r="AGF42" s="43"/>
      <c r="AGG42" s="43"/>
      <c r="AGH42" s="43"/>
      <c r="AGI42" s="43"/>
      <c r="AGJ42" s="43"/>
      <c r="AGK42" s="43"/>
      <c r="AGL42" s="43"/>
      <c r="AGM42" s="43"/>
      <c r="AGN42" s="43"/>
      <c r="AGO42" s="43"/>
      <c r="AGP42" s="43"/>
      <c r="AGQ42" s="43"/>
      <c r="AGR42" s="43"/>
      <c r="AGS42" s="43"/>
      <c r="AGT42" s="43"/>
      <c r="AGU42" s="43"/>
      <c r="AGV42" s="43"/>
      <c r="AGW42" s="43"/>
      <c r="AGX42" s="43"/>
      <c r="AGY42" s="43"/>
      <c r="AGZ42" s="43"/>
      <c r="AHA42" s="43"/>
      <c r="AHB42" s="43"/>
      <c r="AHC42" s="43"/>
      <c r="AHD42" s="43"/>
      <c r="AHE42" s="43"/>
      <c r="AHF42" s="43"/>
      <c r="AHG42" s="43"/>
      <c r="AHH42" s="43"/>
      <c r="AHI42" s="43"/>
      <c r="AHJ42" s="43"/>
      <c r="AHK42" s="43"/>
      <c r="AHL42" s="43"/>
      <c r="AHM42" s="43"/>
      <c r="AHN42" s="43"/>
      <c r="AHO42" s="43"/>
      <c r="AHP42" s="43"/>
      <c r="AHQ42" s="43"/>
      <c r="AHR42" s="43"/>
      <c r="AHS42" s="43"/>
      <c r="AHT42" s="43"/>
      <c r="AHU42" s="43"/>
      <c r="AHV42" s="43"/>
      <c r="AHW42" s="43"/>
      <c r="AHX42" s="43"/>
      <c r="AHY42" s="43"/>
      <c r="AHZ42" s="43"/>
      <c r="AIA42" s="43"/>
      <c r="AIB42" s="43"/>
      <c r="AIC42" s="43"/>
      <c r="AID42" s="43"/>
      <c r="AIE42" s="43"/>
      <c r="AIF42" s="43"/>
      <c r="AIG42" s="43"/>
      <c r="AIH42" s="43"/>
      <c r="AII42" s="43"/>
      <c r="AIJ42" s="43"/>
      <c r="AIK42" s="43"/>
      <c r="AIL42" s="43"/>
      <c r="AIM42" s="43"/>
      <c r="AIN42" s="43"/>
      <c r="AIO42" s="43"/>
      <c r="AIP42" s="43"/>
      <c r="AIQ42" s="43"/>
      <c r="AIR42" s="43"/>
      <c r="AIS42" s="43"/>
      <c r="AIT42" s="43"/>
      <c r="AIU42" s="43"/>
      <c r="AIV42" s="43"/>
      <c r="AIW42" s="43"/>
      <c r="AIX42" s="43"/>
      <c r="AIY42" s="43"/>
      <c r="AIZ42" s="43"/>
      <c r="AJA42" s="43"/>
      <c r="AJB42" s="43"/>
      <c r="AJC42" s="43"/>
      <c r="AJD42" s="43"/>
      <c r="AJE42" s="43"/>
      <c r="AJF42" s="43"/>
      <c r="AJG42" s="43"/>
      <c r="AJH42" s="43"/>
      <c r="AJI42" s="43"/>
      <c r="AJJ42" s="43"/>
      <c r="AJK42" s="43"/>
      <c r="AJL42" s="43"/>
      <c r="AJM42" s="43"/>
      <c r="AJN42" s="43"/>
      <c r="AJO42" s="43"/>
      <c r="AJP42" s="43"/>
      <c r="AJQ42" s="43"/>
      <c r="AJR42" s="43"/>
      <c r="AJS42" s="43"/>
      <c r="AJT42" s="43"/>
      <c r="AJU42" s="43"/>
      <c r="AJV42" s="43"/>
      <c r="AJW42" s="43"/>
      <c r="AJX42" s="43"/>
      <c r="AJY42" s="43"/>
      <c r="AJZ42" s="43"/>
      <c r="AKA42" s="43"/>
      <c r="AKB42" s="43"/>
      <c r="AKC42" s="43"/>
      <c r="AKD42" s="43"/>
      <c r="AKE42" s="43"/>
      <c r="AKF42" s="43"/>
      <c r="AKG42" s="43"/>
      <c r="AKH42" s="43"/>
      <c r="AKI42" s="43"/>
      <c r="AKJ42" s="43"/>
      <c r="AKK42" s="43"/>
      <c r="AKL42" s="43"/>
      <c r="AKM42" s="43"/>
      <c r="AKN42" s="43"/>
      <c r="AKO42" s="43"/>
      <c r="AKP42" s="43"/>
      <c r="AKQ42" s="43"/>
      <c r="AKR42" s="43"/>
      <c r="AKS42" s="43"/>
      <c r="AKT42" s="43"/>
      <c r="AKU42" s="43"/>
      <c r="AKV42" s="43"/>
      <c r="AKW42" s="43"/>
      <c r="AKX42" s="43"/>
      <c r="AKY42" s="43"/>
      <c r="AKZ42" s="43"/>
      <c r="ALA42" s="43"/>
      <c r="ALB42" s="43"/>
      <c r="ALC42" s="43"/>
      <c r="ALD42" s="43"/>
      <c r="ALE42" s="43"/>
      <c r="ALF42" s="43"/>
      <c r="ALG42" s="43"/>
      <c r="ALH42" s="43"/>
      <c r="ALI42" s="43"/>
      <c r="ALJ42" s="43"/>
      <c r="ALK42" s="43"/>
      <c r="ALL42" s="43"/>
      <c r="ALM42" s="43"/>
      <c r="ALN42" s="43"/>
      <c r="ALO42" s="43"/>
      <c r="ALP42" s="43"/>
      <c r="ALQ42" s="43"/>
      <c r="ALR42" s="43"/>
      <c r="ALS42" s="43"/>
      <c r="ALT42" s="43"/>
      <c r="ALU42" s="43"/>
      <c r="ALV42" s="43"/>
      <c r="ALW42" s="43"/>
      <c r="ALX42" s="43"/>
      <c r="ALY42" s="43"/>
      <c r="ALZ42" s="43"/>
      <c r="AMA42" s="43"/>
      <c r="AMB42" s="43"/>
      <c r="AMC42" s="43"/>
      <c r="AMD42" s="43"/>
      <c r="AME42" s="43"/>
      <c r="AMF42" s="43"/>
      <c r="AMG42" s="43"/>
      <c r="AMH42" s="43"/>
      <c r="AMI42" s="43"/>
      <c r="AMJ42" s="43"/>
      <c r="AMK42" s="43"/>
      <c r="AML42" s="43"/>
      <c r="AMM42" s="43"/>
      <c r="AMN42" s="43"/>
      <c r="AMO42" s="43"/>
    </row>
    <row r="43" spans="1:1029" s="44" customFormat="1" ht="69" customHeight="1" thickBot="1" x14ac:dyDescent="0.3">
      <c r="A43" s="53">
        <v>31</v>
      </c>
      <c r="B43" s="73"/>
      <c r="C43" s="35" t="s">
        <v>82</v>
      </c>
      <c r="D43" s="35" t="s">
        <v>128</v>
      </c>
      <c r="E43" s="39" t="s">
        <v>132</v>
      </c>
      <c r="F43" s="36" t="s">
        <v>251</v>
      </c>
      <c r="G43" s="58" t="s">
        <v>191</v>
      </c>
      <c r="H43" s="57">
        <v>42370</v>
      </c>
      <c r="I43" s="57">
        <v>43465</v>
      </c>
      <c r="J43" s="15" t="s">
        <v>170</v>
      </c>
      <c r="K43" s="36" t="s">
        <v>30</v>
      </c>
      <c r="L43" s="36" t="s">
        <v>129</v>
      </c>
      <c r="M43" s="36" t="s">
        <v>130</v>
      </c>
      <c r="N43" s="36" t="s">
        <v>81</v>
      </c>
      <c r="O43" s="36">
        <v>121</v>
      </c>
      <c r="P43" s="40">
        <v>3508500.52</v>
      </c>
      <c r="Q43" s="40">
        <v>634011.46</v>
      </c>
      <c r="R43" s="40">
        <v>0</v>
      </c>
      <c r="S43" s="49">
        <f t="shared" si="5"/>
        <v>4142511.98</v>
      </c>
      <c r="T43" s="40">
        <v>0</v>
      </c>
      <c r="U43" s="40">
        <v>11636812.18</v>
      </c>
      <c r="V43" s="41">
        <f t="shared" si="4"/>
        <v>15779324.16</v>
      </c>
      <c r="W43" s="42" t="s">
        <v>33</v>
      </c>
      <c r="X43" s="36">
        <v>1</v>
      </c>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c r="VD43" s="43"/>
      <c r="VE43" s="43"/>
      <c r="VF43" s="43"/>
      <c r="VG43" s="43"/>
      <c r="VH43" s="43"/>
      <c r="VI43" s="43"/>
      <c r="VJ43" s="43"/>
      <c r="VK43" s="43"/>
      <c r="VL43" s="43"/>
      <c r="VM43" s="43"/>
      <c r="VN43" s="43"/>
      <c r="VO43" s="43"/>
      <c r="VP43" s="43"/>
      <c r="VQ43" s="43"/>
      <c r="VR43" s="43"/>
      <c r="VS43" s="43"/>
      <c r="VT43" s="43"/>
      <c r="VU43" s="43"/>
      <c r="VV43" s="43"/>
      <c r="VW43" s="43"/>
      <c r="VX43" s="43"/>
      <c r="VY43" s="43"/>
      <c r="VZ43" s="43"/>
      <c r="WA43" s="43"/>
      <c r="WB43" s="43"/>
      <c r="WC43" s="43"/>
      <c r="WD43" s="43"/>
      <c r="WE43" s="43"/>
      <c r="WF43" s="43"/>
      <c r="WG43" s="43"/>
      <c r="WH43" s="43"/>
      <c r="WI43" s="43"/>
      <c r="WJ43" s="43"/>
      <c r="WK43" s="43"/>
      <c r="WL43" s="43"/>
      <c r="WM43" s="43"/>
      <c r="WN43" s="43"/>
      <c r="WO43" s="43"/>
      <c r="WP43" s="43"/>
      <c r="WQ43" s="43"/>
      <c r="WR43" s="43"/>
      <c r="WS43" s="43"/>
      <c r="WT43" s="43"/>
      <c r="WU43" s="43"/>
      <c r="WV43" s="43"/>
      <c r="WW43" s="43"/>
      <c r="WX43" s="43"/>
      <c r="WY43" s="43"/>
      <c r="WZ43" s="43"/>
      <c r="XA43" s="43"/>
      <c r="XB43" s="43"/>
      <c r="XC43" s="43"/>
      <c r="XD43" s="43"/>
      <c r="XE43" s="43"/>
      <c r="XF43" s="43"/>
      <c r="XG43" s="43"/>
      <c r="XH43" s="43"/>
      <c r="XI43" s="43"/>
      <c r="XJ43" s="43"/>
      <c r="XK43" s="43"/>
      <c r="XL43" s="43"/>
      <c r="XM43" s="43"/>
      <c r="XN43" s="43"/>
      <c r="XO43" s="43"/>
      <c r="XP43" s="43"/>
      <c r="XQ43" s="43"/>
      <c r="XR43" s="43"/>
      <c r="XS43" s="43"/>
      <c r="XT43" s="43"/>
      <c r="XU43" s="43"/>
      <c r="XV43" s="43"/>
      <c r="XW43" s="43"/>
      <c r="XX43" s="43"/>
      <c r="XY43" s="43"/>
      <c r="XZ43" s="43"/>
      <c r="YA43" s="43"/>
      <c r="YB43" s="43"/>
      <c r="YC43" s="43"/>
      <c r="YD43" s="43"/>
      <c r="YE43" s="43"/>
      <c r="YF43" s="43"/>
      <c r="YG43" s="43"/>
      <c r="YH43" s="43"/>
      <c r="YI43" s="43"/>
      <c r="YJ43" s="43"/>
      <c r="YK43" s="43"/>
      <c r="YL43" s="43"/>
      <c r="YM43" s="43"/>
      <c r="YN43" s="43"/>
      <c r="YO43" s="43"/>
      <c r="YP43" s="43"/>
      <c r="YQ43" s="43"/>
      <c r="YR43" s="43"/>
      <c r="YS43" s="43"/>
      <c r="YT43" s="43"/>
      <c r="YU43" s="43"/>
      <c r="YV43" s="43"/>
      <c r="YW43" s="43"/>
      <c r="YX43" s="43"/>
      <c r="YY43" s="43"/>
      <c r="YZ43" s="43"/>
      <c r="ZA43" s="43"/>
      <c r="ZB43" s="43"/>
      <c r="ZC43" s="43"/>
      <c r="ZD43" s="43"/>
      <c r="ZE43" s="43"/>
      <c r="ZF43" s="43"/>
      <c r="ZG43" s="43"/>
      <c r="ZH43" s="43"/>
      <c r="ZI43" s="43"/>
      <c r="ZJ43" s="43"/>
      <c r="ZK43" s="43"/>
      <c r="ZL43" s="43"/>
      <c r="ZM43" s="43"/>
      <c r="ZN43" s="43"/>
      <c r="ZO43" s="43"/>
      <c r="ZP43" s="43"/>
      <c r="ZQ43" s="43"/>
      <c r="ZR43" s="43"/>
      <c r="ZS43" s="43"/>
      <c r="ZT43" s="43"/>
      <c r="ZU43" s="43"/>
      <c r="ZV43" s="43"/>
      <c r="ZW43" s="43"/>
      <c r="ZX43" s="43"/>
      <c r="ZY43" s="43"/>
      <c r="ZZ43" s="43"/>
      <c r="AAA43" s="43"/>
      <c r="AAB43" s="43"/>
      <c r="AAC43" s="43"/>
      <c r="AAD43" s="43"/>
      <c r="AAE43" s="43"/>
      <c r="AAF43" s="43"/>
      <c r="AAG43" s="43"/>
      <c r="AAH43" s="43"/>
      <c r="AAI43" s="43"/>
      <c r="AAJ43" s="43"/>
      <c r="AAK43" s="43"/>
      <c r="AAL43" s="43"/>
      <c r="AAM43" s="43"/>
      <c r="AAN43" s="43"/>
      <c r="AAO43" s="43"/>
      <c r="AAP43" s="43"/>
      <c r="AAQ43" s="43"/>
      <c r="AAR43" s="43"/>
      <c r="AAS43" s="43"/>
      <c r="AAT43" s="43"/>
      <c r="AAU43" s="43"/>
      <c r="AAV43" s="43"/>
      <c r="AAW43" s="43"/>
      <c r="AAX43" s="43"/>
      <c r="AAY43" s="43"/>
      <c r="AAZ43" s="43"/>
      <c r="ABA43" s="43"/>
      <c r="ABB43" s="43"/>
      <c r="ABC43" s="43"/>
      <c r="ABD43" s="43"/>
      <c r="ABE43" s="43"/>
      <c r="ABF43" s="43"/>
      <c r="ABG43" s="43"/>
      <c r="ABH43" s="43"/>
      <c r="ABI43" s="43"/>
      <c r="ABJ43" s="43"/>
      <c r="ABK43" s="43"/>
      <c r="ABL43" s="43"/>
      <c r="ABM43" s="43"/>
      <c r="ABN43" s="43"/>
      <c r="ABO43" s="43"/>
      <c r="ABP43" s="43"/>
      <c r="ABQ43" s="43"/>
      <c r="ABR43" s="43"/>
      <c r="ABS43" s="43"/>
      <c r="ABT43" s="43"/>
      <c r="ABU43" s="43"/>
      <c r="ABV43" s="43"/>
      <c r="ABW43" s="43"/>
      <c r="ABX43" s="43"/>
      <c r="ABY43" s="43"/>
      <c r="ABZ43" s="43"/>
      <c r="ACA43" s="43"/>
      <c r="ACB43" s="43"/>
      <c r="ACC43" s="43"/>
      <c r="ACD43" s="43"/>
      <c r="ACE43" s="43"/>
      <c r="ACF43" s="43"/>
      <c r="ACG43" s="43"/>
      <c r="ACH43" s="43"/>
      <c r="ACI43" s="43"/>
      <c r="ACJ43" s="43"/>
      <c r="ACK43" s="43"/>
      <c r="ACL43" s="43"/>
      <c r="ACM43" s="43"/>
      <c r="ACN43" s="43"/>
      <c r="ACO43" s="43"/>
      <c r="ACP43" s="43"/>
      <c r="ACQ43" s="43"/>
      <c r="ACR43" s="43"/>
      <c r="ACS43" s="43"/>
      <c r="ACT43" s="43"/>
      <c r="ACU43" s="43"/>
      <c r="ACV43" s="43"/>
      <c r="ACW43" s="43"/>
      <c r="ACX43" s="43"/>
      <c r="ACY43" s="43"/>
      <c r="ACZ43" s="43"/>
      <c r="ADA43" s="43"/>
      <c r="ADB43" s="43"/>
      <c r="ADC43" s="43"/>
      <c r="ADD43" s="43"/>
      <c r="ADE43" s="43"/>
      <c r="ADF43" s="43"/>
      <c r="ADG43" s="43"/>
      <c r="ADH43" s="43"/>
      <c r="ADI43" s="43"/>
      <c r="ADJ43" s="43"/>
      <c r="ADK43" s="43"/>
      <c r="ADL43" s="43"/>
      <c r="ADM43" s="43"/>
      <c r="ADN43" s="43"/>
      <c r="ADO43" s="43"/>
      <c r="ADP43" s="43"/>
      <c r="ADQ43" s="43"/>
      <c r="ADR43" s="43"/>
      <c r="ADS43" s="43"/>
      <c r="ADT43" s="43"/>
      <c r="ADU43" s="43"/>
      <c r="ADV43" s="43"/>
      <c r="ADW43" s="43"/>
      <c r="ADX43" s="43"/>
      <c r="ADY43" s="43"/>
      <c r="ADZ43" s="43"/>
      <c r="AEA43" s="43"/>
      <c r="AEB43" s="43"/>
      <c r="AEC43" s="43"/>
      <c r="AED43" s="43"/>
      <c r="AEE43" s="43"/>
      <c r="AEF43" s="43"/>
      <c r="AEG43" s="43"/>
      <c r="AEH43" s="43"/>
      <c r="AEI43" s="43"/>
      <c r="AEJ43" s="43"/>
      <c r="AEK43" s="43"/>
      <c r="AEL43" s="43"/>
      <c r="AEM43" s="43"/>
      <c r="AEN43" s="43"/>
      <c r="AEO43" s="43"/>
      <c r="AEP43" s="43"/>
      <c r="AEQ43" s="43"/>
      <c r="AER43" s="43"/>
      <c r="AES43" s="43"/>
      <c r="AET43" s="43"/>
      <c r="AEU43" s="43"/>
      <c r="AEV43" s="43"/>
      <c r="AEW43" s="43"/>
      <c r="AEX43" s="43"/>
      <c r="AEY43" s="43"/>
      <c r="AEZ43" s="43"/>
      <c r="AFA43" s="43"/>
      <c r="AFB43" s="43"/>
      <c r="AFC43" s="43"/>
      <c r="AFD43" s="43"/>
      <c r="AFE43" s="43"/>
      <c r="AFF43" s="43"/>
      <c r="AFG43" s="43"/>
      <c r="AFH43" s="43"/>
      <c r="AFI43" s="43"/>
      <c r="AFJ43" s="43"/>
      <c r="AFK43" s="43"/>
      <c r="AFL43" s="43"/>
      <c r="AFM43" s="43"/>
      <c r="AFN43" s="43"/>
      <c r="AFO43" s="43"/>
      <c r="AFP43" s="43"/>
      <c r="AFQ43" s="43"/>
      <c r="AFR43" s="43"/>
      <c r="AFS43" s="43"/>
      <c r="AFT43" s="43"/>
      <c r="AFU43" s="43"/>
      <c r="AFV43" s="43"/>
      <c r="AFW43" s="43"/>
      <c r="AFX43" s="43"/>
      <c r="AFY43" s="43"/>
      <c r="AFZ43" s="43"/>
      <c r="AGA43" s="43"/>
      <c r="AGB43" s="43"/>
      <c r="AGC43" s="43"/>
      <c r="AGD43" s="43"/>
      <c r="AGE43" s="43"/>
      <c r="AGF43" s="43"/>
      <c r="AGG43" s="43"/>
      <c r="AGH43" s="43"/>
      <c r="AGI43" s="43"/>
      <c r="AGJ43" s="43"/>
      <c r="AGK43" s="43"/>
      <c r="AGL43" s="43"/>
      <c r="AGM43" s="43"/>
      <c r="AGN43" s="43"/>
      <c r="AGO43" s="43"/>
      <c r="AGP43" s="43"/>
      <c r="AGQ43" s="43"/>
      <c r="AGR43" s="43"/>
      <c r="AGS43" s="43"/>
      <c r="AGT43" s="43"/>
      <c r="AGU43" s="43"/>
      <c r="AGV43" s="43"/>
      <c r="AGW43" s="43"/>
      <c r="AGX43" s="43"/>
      <c r="AGY43" s="43"/>
      <c r="AGZ43" s="43"/>
      <c r="AHA43" s="43"/>
      <c r="AHB43" s="43"/>
      <c r="AHC43" s="43"/>
      <c r="AHD43" s="43"/>
      <c r="AHE43" s="43"/>
      <c r="AHF43" s="43"/>
      <c r="AHG43" s="43"/>
      <c r="AHH43" s="43"/>
      <c r="AHI43" s="43"/>
      <c r="AHJ43" s="43"/>
      <c r="AHK43" s="43"/>
      <c r="AHL43" s="43"/>
      <c r="AHM43" s="43"/>
      <c r="AHN43" s="43"/>
      <c r="AHO43" s="43"/>
      <c r="AHP43" s="43"/>
      <c r="AHQ43" s="43"/>
      <c r="AHR43" s="43"/>
      <c r="AHS43" s="43"/>
      <c r="AHT43" s="43"/>
      <c r="AHU43" s="43"/>
      <c r="AHV43" s="43"/>
      <c r="AHW43" s="43"/>
      <c r="AHX43" s="43"/>
      <c r="AHY43" s="43"/>
      <c r="AHZ43" s="43"/>
      <c r="AIA43" s="43"/>
      <c r="AIB43" s="43"/>
      <c r="AIC43" s="43"/>
      <c r="AID43" s="43"/>
      <c r="AIE43" s="43"/>
      <c r="AIF43" s="43"/>
      <c r="AIG43" s="43"/>
      <c r="AIH43" s="43"/>
      <c r="AII43" s="43"/>
      <c r="AIJ43" s="43"/>
      <c r="AIK43" s="43"/>
      <c r="AIL43" s="43"/>
      <c r="AIM43" s="43"/>
      <c r="AIN43" s="43"/>
      <c r="AIO43" s="43"/>
      <c r="AIP43" s="43"/>
      <c r="AIQ43" s="43"/>
      <c r="AIR43" s="43"/>
      <c r="AIS43" s="43"/>
      <c r="AIT43" s="43"/>
      <c r="AIU43" s="43"/>
      <c r="AIV43" s="43"/>
      <c r="AIW43" s="43"/>
      <c r="AIX43" s="43"/>
      <c r="AIY43" s="43"/>
      <c r="AIZ43" s="43"/>
      <c r="AJA43" s="43"/>
      <c r="AJB43" s="43"/>
      <c r="AJC43" s="43"/>
      <c r="AJD43" s="43"/>
      <c r="AJE43" s="43"/>
      <c r="AJF43" s="43"/>
      <c r="AJG43" s="43"/>
      <c r="AJH43" s="43"/>
      <c r="AJI43" s="43"/>
      <c r="AJJ43" s="43"/>
      <c r="AJK43" s="43"/>
      <c r="AJL43" s="43"/>
      <c r="AJM43" s="43"/>
      <c r="AJN43" s="43"/>
      <c r="AJO43" s="43"/>
      <c r="AJP43" s="43"/>
      <c r="AJQ43" s="43"/>
      <c r="AJR43" s="43"/>
      <c r="AJS43" s="43"/>
      <c r="AJT43" s="43"/>
      <c r="AJU43" s="43"/>
      <c r="AJV43" s="43"/>
      <c r="AJW43" s="43"/>
      <c r="AJX43" s="43"/>
      <c r="AJY43" s="43"/>
      <c r="AJZ43" s="43"/>
      <c r="AKA43" s="43"/>
      <c r="AKB43" s="43"/>
      <c r="AKC43" s="43"/>
      <c r="AKD43" s="43"/>
      <c r="AKE43" s="43"/>
      <c r="AKF43" s="43"/>
      <c r="AKG43" s="43"/>
      <c r="AKH43" s="43"/>
      <c r="AKI43" s="43"/>
      <c r="AKJ43" s="43"/>
      <c r="AKK43" s="43"/>
      <c r="AKL43" s="43"/>
      <c r="AKM43" s="43"/>
      <c r="AKN43" s="43"/>
      <c r="AKO43" s="43"/>
      <c r="AKP43" s="43"/>
      <c r="AKQ43" s="43"/>
      <c r="AKR43" s="43"/>
      <c r="AKS43" s="43"/>
      <c r="AKT43" s="43"/>
      <c r="AKU43" s="43"/>
      <c r="AKV43" s="43"/>
      <c r="AKW43" s="43"/>
      <c r="AKX43" s="43"/>
      <c r="AKY43" s="43"/>
      <c r="AKZ43" s="43"/>
      <c r="ALA43" s="43"/>
      <c r="ALB43" s="43"/>
      <c r="ALC43" s="43"/>
      <c r="ALD43" s="43"/>
      <c r="ALE43" s="43"/>
      <c r="ALF43" s="43"/>
      <c r="ALG43" s="43"/>
      <c r="ALH43" s="43"/>
      <c r="ALI43" s="43"/>
      <c r="ALJ43" s="43"/>
      <c r="ALK43" s="43"/>
      <c r="ALL43" s="43"/>
      <c r="ALM43" s="43"/>
      <c r="ALN43" s="43"/>
      <c r="ALO43" s="43"/>
      <c r="ALP43" s="43"/>
      <c r="ALQ43" s="43"/>
      <c r="ALR43" s="43"/>
      <c r="ALS43" s="43"/>
      <c r="ALT43" s="43"/>
      <c r="ALU43" s="43"/>
      <c r="ALV43" s="43"/>
      <c r="ALW43" s="43"/>
      <c r="ALX43" s="43"/>
      <c r="ALY43" s="43"/>
      <c r="ALZ43" s="43"/>
      <c r="AMA43" s="43"/>
      <c r="AMB43" s="43"/>
      <c r="AMC43" s="43"/>
      <c r="AMD43" s="43"/>
      <c r="AME43" s="43"/>
      <c r="AMF43" s="43"/>
      <c r="AMG43" s="43"/>
      <c r="AMH43" s="43"/>
      <c r="AMI43" s="43"/>
      <c r="AMJ43" s="43"/>
      <c r="AMK43" s="43"/>
      <c r="AML43" s="43"/>
      <c r="AMM43" s="43"/>
      <c r="AMN43" s="43"/>
      <c r="AMO43" s="43"/>
    </row>
    <row r="44" spans="1:1029" s="44" customFormat="1" ht="53.25" customHeight="1" thickBot="1" x14ac:dyDescent="0.3">
      <c r="A44" s="36">
        <v>32</v>
      </c>
      <c r="B44" s="73"/>
      <c r="C44" s="35" t="s">
        <v>82</v>
      </c>
      <c r="D44" s="35" t="s">
        <v>134</v>
      </c>
      <c r="E44" s="39" t="s">
        <v>135</v>
      </c>
      <c r="F44" s="36" t="s">
        <v>252</v>
      </c>
      <c r="G44" s="58" t="s">
        <v>192</v>
      </c>
      <c r="H44" s="57">
        <v>42370</v>
      </c>
      <c r="I44" s="57">
        <v>43465</v>
      </c>
      <c r="J44" s="15" t="s">
        <v>170</v>
      </c>
      <c r="K44" s="36" t="str">
        <f>K43</f>
        <v>RMD/ RMPD</v>
      </c>
      <c r="L44" s="36" t="s">
        <v>136</v>
      </c>
      <c r="M44" s="36" t="s">
        <v>136</v>
      </c>
      <c r="N44" s="36" t="str">
        <f>N43</f>
        <v>ONG de utilitate publică</v>
      </c>
      <c r="O44" s="36">
        <v>121</v>
      </c>
      <c r="P44" s="40">
        <v>2409841.66</v>
      </c>
      <c r="Q44" s="40">
        <v>435475.84</v>
      </c>
      <c r="R44" s="40">
        <v>0</v>
      </c>
      <c r="S44" s="49">
        <f t="shared" si="5"/>
        <v>2845317.5</v>
      </c>
      <c r="T44" s="40">
        <v>0</v>
      </c>
      <c r="U44" s="40">
        <v>957504.7799999998</v>
      </c>
      <c r="V44" s="41">
        <f t="shared" si="4"/>
        <v>3802822.28</v>
      </c>
      <c r="W44" s="42" t="str">
        <f t="shared" ref="W44:W51" si="6">W43</f>
        <v>în implementare</v>
      </c>
      <c r="X44" s="36">
        <v>1</v>
      </c>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c r="PA44" s="43"/>
      <c r="PB44" s="43"/>
      <c r="PC44" s="43"/>
      <c r="PD44" s="43"/>
      <c r="PE44" s="43"/>
      <c r="PF44" s="43"/>
      <c r="PG44" s="43"/>
      <c r="PH44" s="43"/>
      <c r="PI44" s="43"/>
      <c r="PJ44" s="43"/>
      <c r="PK44" s="43"/>
      <c r="PL44" s="43"/>
      <c r="PM44" s="43"/>
      <c r="PN44" s="43"/>
      <c r="PO44" s="43"/>
      <c r="PP44" s="43"/>
      <c r="PQ44" s="43"/>
      <c r="PR44" s="43"/>
      <c r="PS44" s="43"/>
      <c r="PT44" s="43"/>
      <c r="PU44" s="43"/>
      <c r="PV44" s="43"/>
      <c r="PW44" s="43"/>
      <c r="PX44" s="43"/>
      <c r="PY44" s="43"/>
      <c r="PZ44" s="43"/>
      <c r="QA44" s="43"/>
      <c r="QB44" s="43"/>
      <c r="QC44" s="43"/>
      <c r="QD44" s="43"/>
      <c r="QE44" s="43"/>
      <c r="QF44" s="43"/>
      <c r="QG44" s="43"/>
      <c r="QH44" s="43"/>
      <c r="QI44" s="43"/>
      <c r="QJ44" s="43"/>
      <c r="QK44" s="43"/>
      <c r="QL44" s="43"/>
      <c r="QM44" s="43"/>
      <c r="QN44" s="43"/>
      <c r="QO44" s="43"/>
      <c r="QP44" s="43"/>
      <c r="QQ44" s="43"/>
      <c r="QR44" s="43"/>
      <c r="QS44" s="43"/>
      <c r="QT44" s="43"/>
      <c r="QU44" s="43"/>
      <c r="QV44" s="43"/>
      <c r="QW44" s="43"/>
      <c r="QX44" s="43"/>
      <c r="QY44" s="43"/>
      <c r="QZ44" s="43"/>
      <c r="RA44" s="43"/>
      <c r="RB44" s="43"/>
      <c r="RC44" s="43"/>
      <c r="RD44" s="43"/>
      <c r="RE44" s="43"/>
      <c r="RF44" s="43"/>
      <c r="RG44" s="43"/>
      <c r="RH44" s="43"/>
      <c r="RI44" s="43"/>
      <c r="RJ44" s="43"/>
      <c r="RK44" s="43"/>
      <c r="RL44" s="43"/>
      <c r="RM44" s="43"/>
      <c r="RN44" s="43"/>
      <c r="RO44" s="43"/>
      <c r="RP44" s="43"/>
      <c r="RQ44" s="43"/>
      <c r="RR44" s="43"/>
      <c r="RS44" s="43"/>
      <c r="RT44" s="43"/>
      <c r="RU44" s="43"/>
      <c r="RV44" s="43"/>
      <c r="RW44" s="43"/>
      <c r="RX44" s="43"/>
      <c r="RY44" s="43"/>
      <c r="RZ44" s="43"/>
      <c r="SA44" s="43"/>
      <c r="SB44" s="43"/>
      <c r="SC44" s="43"/>
      <c r="SD44" s="43"/>
      <c r="SE44" s="43"/>
      <c r="SF44" s="43"/>
      <c r="SG44" s="43"/>
      <c r="SH44" s="43"/>
      <c r="SI44" s="43"/>
      <c r="SJ44" s="43"/>
      <c r="SK44" s="43"/>
      <c r="SL44" s="43"/>
      <c r="SM44" s="43"/>
      <c r="SN44" s="43"/>
      <c r="SO44" s="43"/>
      <c r="SP44" s="43"/>
      <c r="SQ44" s="43"/>
      <c r="SR44" s="43"/>
      <c r="SS44" s="43"/>
      <c r="ST44" s="43"/>
      <c r="SU44" s="43"/>
      <c r="SV44" s="43"/>
      <c r="SW44" s="43"/>
      <c r="SX44" s="43"/>
      <c r="SY44" s="43"/>
      <c r="SZ44" s="43"/>
      <c r="TA44" s="43"/>
      <c r="TB44" s="43"/>
      <c r="TC44" s="43"/>
      <c r="TD44" s="43"/>
      <c r="TE44" s="43"/>
      <c r="TF44" s="43"/>
      <c r="TG44" s="43"/>
      <c r="TH44" s="43"/>
      <c r="TI44" s="43"/>
      <c r="TJ44" s="43"/>
      <c r="TK44" s="43"/>
      <c r="TL44" s="43"/>
      <c r="TM44" s="43"/>
      <c r="TN44" s="43"/>
      <c r="TO44" s="43"/>
      <c r="TP44" s="43"/>
      <c r="TQ44" s="43"/>
      <c r="TR44" s="43"/>
      <c r="TS44" s="43"/>
      <c r="TT44" s="43"/>
      <c r="TU44" s="43"/>
      <c r="TV44" s="43"/>
      <c r="TW44" s="43"/>
      <c r="TX44" s="43"/>
      <c r="TY44" s="43"/>
      <c r="TZ44" s="43"/>
      <c r="UA44" s="43"/>
      <c r="UB44" s="43"/>
      <c r="UC44" s="43"/>
      <c r="UD44" s="43"/>
      <c r="UE44" s="43"/>
      <c r="UF44" s="43"/>
      <c r="UG44" s="43"/>
      <c r="UH44" s="43"/>
      <c r="UI44" s="43"/>
      <c r="UJ44" s="43"/>
      <c r="UK44" s="43"/>
      <c r="UL44" s="43"/>
      <c r="UM44" s="43"/>
      <c r="UN44" s="43"/>
      <c r="UO44" s="43"/>
      <c r="UP44" s="43"/>
      <c r="UQ44" s="43"/>
      <c r="UR44" s="43"/>
      <c r="US44" s="43"/>
      <c r="UT44" s="43"/>
      <c r="UU44" s="43"/>
      <c r="UV44" s="43"/>
      <c r="UW44" s="43"/>
      <c r="UX44" s="43"/>
      <c r="UY44" s="43"/>
      <c r="UZ44" s="43"/>
      <c r="VA44" s="43"/>
      <c r="VB44" s="43"/>
      <c r="VC44" s="43"/>
      <c r="VD44" s="43"/>
      <c r="VE44" s="43"/>
      <c r="VF44" s="43"/>
      <c r="VG44" s="43"/>
      <c r="VH44" s="43"/>
      <c r="VI44" s="43"/>
      <c r="VJ44" s="43"/>
      <c r="VK44" s="43"/>
      <c r="VL44" s="43"/>
      <c r="VM44" s="43"/>
      <c r="VN44" s="43"/>
      <c r="VO44" s="43"/>
      <c r="VP44" s="43"/>
      <c r="VQ44" s="43"/>
      <c r="VR44" s="43"/>
      <c r="VS44" s="43"/>
      <c r="VT44" s="43"/>
      <c r="VU44" s="43"/>
      <c r="VV44" s="43"/>
      <c r="VW44" s="43"/>
      <c r="VX44" s="43"/>
      <c r="VY44" s="43"/>
      <c r="VZ44" s="43"/>
      <c r="WA44" s="43"/>
      <c r="WB44" s="43"/>
      <c r="WC44" s="43"/>
      <c r="WD44" s="43"/>
      <c r="WE44" s="43"/>
      <c r="WF44" s="43"/>
      <c r="WG44" s="43"/>
      <c r="WH44" s="43"/>
      <c r="WI44" s="43"/>
      <c r="WJ44" s="43"/>
      <c r="WK44" s="43"/>
      <c r="WL44" s="43"/>
      <c r="WM44" s="43"/>
      <c r="WN44" s="43"/>
      <c r="WO44" s="43"/>
      <c r="WP44" s="43"/>
      <c r="WQ44" s="43"/>
      <c r="WR44" s="43"/>
      <c r="WS44" s="43"/>
      <c r="WT44" s="43"/>
      <c r="WU44" s="43"/>
      <c r="WV44" s="43"/>
      <c r="WW44" s="43"/>
      <c r="WX44" s="43"/>
      <c r="WY44" s="43"/>
      <c r="WZ44" s="43"/>
      <c r="XA44" s="43"/>
      <c r="XB44" s="43"/>
      <c r="XC44" s="43"/>
      <c r="XD44" s="43"/>
      <c r="XE44" s="43"/>
      <c r="XF44" s="43"/>
      <c r="XG44" s="43"/>
      <c r="XH44" s="43"/>
      <c r="XI44" s="43"/>
      <c r="XJ44" s="43"/>
      <c r="XK44" s="43"/>
      <c r="XL44" s="43"/>
      <c r="XM44" s="43"/>
      <c r="XN44" s="43"/>
      <c r="XO44" s="43"/>
      <c r="XP44" s="43"/>
      <c r="XQ44" s="43"/>
      <c r="XR44" s="43"/>
      <c r="XS44" s="43"/>
      <c r="XT44" s="43"/>
      <c r="XU44" s="43"/>
      <c r="XV44" s="43"/>
      <c r="XW44" s="43"/>
      <c r="XX44" s="43"/>
      <c r="XY44" s="43"/>
      <c r="XZ44" s="43"/>
      <c r="YA44" s="43"/>
      <c r="YB44" s="43"/>
      <c r="YC44" s="43"/>
      <c r="YD44" s="43"/>
      <c r="YE44" s="43"/>
      <c r="YF44" s="43"/>
      <c r="YG44" s="43"/>
      <c r="YH44" s="43"/>
      <c r="YI44" s="43"/>
      <c r="YJ44" s="43"/>
      <c r="YK44" s="43"/>
      <c r="YL44" s="43"/>
      <c r="YM44" s="43"/>
      <c r="YN44" s="43"/>
      <c r="YO44" s="43"/>
      <c r="YP44" s="43"/>
      <c r="YQ44" s="43"/>
      <c r="YR44" s="43"/>
      <c r="YS44" s="43"/>
      <c r="YT44" s="43"/>
      <c r="YU44" s="43"/>
      <c r="YV44" s="43"/>
      <c r="YW44" s="43"/>
      <c r="YX44" s="43"/>
      <c r="YY44" s="43"/>
      <c r="YZ44" s="43"/>
      <c r="ZA44" s="43"/>
      <c r="ZB44" s="43"/>
      <c r="ZC44" s="43"/>
      <c r="ZD44" s="43"/>
      <c r="ZE44" s="43"/>
      <c r="ZF44" s="43"/>
      <c r="ZG44" s="43"/>
      <c r="ZH44" s="43"/>
      <c r="ZI44" s="43"/>
      <c r="ZJ44" s="43"/>
      <c r="ZK44" s="43"/>
      <c r="ZL44" s="43"/>
      <c r="ZM44" s="43"/>
      <c r="ZN44" s="43"/>
      <c r="ZO44" s="43"/>
      <c r="ZP44" s="43"/>
      <c r="ZQ44" s="43"/>
      <c r="ZR44" s="43"/>
      <c r="ZS44" s="43"/>
      <c r="ZT44" s="43"/>
      <c r="ZU44" s="43"/>
      <c r="ZV44" s="43"/>
      <c r="ZW44" s="43"/>
      <c r="ZX44" s="43"/>
      <c r="ZY44" s="43"/>
      <c r="ZZ44" s="43"/>
      <c r="AAA44" s="43"/>
      <c r="AAB44" s="43"/>
      <c r="AAC44" s="43"/>
      <c r="AAD44" s="43"/>
      <c r="AAE44" s="43"/>
      <c r="AAF44" s="43"/>
      <c r="AAG44" s="43"/>
      <c r="AAH44" s="43"/>
      <c r="AAI44" s="43"/>
      <c r="AAJ44" s="43"/>
      <c r="AAK44" s="43"/>
      <c r="AAL44" s="43"/>
      <c r="AAM44" s="43"/>
      <c r="AAN44" s="43"/>
      <c r="AAO44" s="43"/>
      <c r="AAP44" s="43"/>
      <c r="AAQ44" s="43"/>
      <c r="AAR44" s="43"/>
      <c r="AAS44" s="43"/>
      <c r="AAT44" s="43"/>
      <c r="AAU44" s="43"/>
      <c r="AAV44" s="43"/>
      <c r="AAW44" s="43"/>
      <c r="AAX44" s="43"/>
      <c r="AAY44" s="43"/>
      <c r="AAZ44" s="43"/>
      <c r="ABA44" s="43"/>
      <c r="ABB44" s="43"/>
      <c r="ABC44" s="43"/>
      <c r="ABD44" s="43"/>
      <c r="ABE44" s="43"/>
      <c r="ABF44" s="43"/>
      <c r="ABG44" s="43"/>
      <c r="ABH44" s="43"/>
      <c r="ABI44" s="43"/>
      <c r="ABJ44" s="43"/>
      <c r="ABK44" s="43"/>
      <c r="ABL44" s="43"/>
      <c r="ABM44" s="43"/>
      <c r="ABN44" s="43"/>
      <c r="ABO44" s="43"/>
      <c r="ABP44" s="43"/>
      <c r="ABQ44" s="43"/>
      <c r="ABR44" s="43"/>
      <c r="ABS44" s="43"/>
      <c r="ABT44" s="43"/>
      <c r="ABU44" s="43"/>
      <c r="ABV44" s="43"/>
      <c r="ABW44" s="43"/>
      <c r="ABX44" s="43"/>
      <c r="ABY44" s="43"/>
      <c r="ABZ44" s="43"/>
      <c r="ACA44" s="43"/>
      <c r="ACB44" s="43"/>
      <c r="ACC44" s="43"/>
      <c r="ACD44" s="43"/>
      <c r="ACE44" s="43"/>
      <c r="ACF44" s="43"/>
      <c r="ACG44" s="43"/>
      <c r="ACH44" s="43"/>
      <c r="ACI44" s="43"/>
      <c r="ACJ44" s="43"/>
      <c r="ACK44" s="43"/>
      <c r="ACL44" s="43"/>
      <c r="ACM44" s="43"/>
      <c r="ACN44" s="43"/>
      <c r="ACO44" s="43"/>
      <c r="ACP44" s="43"/>
      <c r="ACQ44" s="43"/>
      <c r="ACR44" s="43"/>
      <c r="ACS44" s="43"/>
      <c r="ACT44" s="43"/>
      <c r="ACU44" s="43"/>
      <c r="ACV44" s="43"/>
      <c r="ACW44" s="43"/>
      <c r="ACX44" s="43"/>
      <c r="ACY44" s="43"/>
      <c r="ACZ44" s="43"/>
      <c r="ADA44" s="43"/>
      <c r="ADB44" s="43"/>
      <c r="ADC44" s="43"/>
      <c r="ADD44" s="43"/>
      <c r="ADE44" s="43"/>
      <c r="ADF44" s="43"/>
      <c r="ADG44" s="43"/>
      <c r="ADH44" s="43"/>
      <c r="ADI44" s="43"/>
      <c r="ADJ44" s="43"/>
      <c r="ADK44" s="43"/>
      <c r="ADL44" s="43"/>
      <c r="ADM44" s="43"/>
      <c r="ADN44" s="43"/>
      <c r="ADO44" s="43"/>
      <c r="ADP44" s="43"/>
      <c r="ADQ44" s="43"/>
      <c r="ADR44" s="43"/>
      <c r="ADS44" s="43"/>
      <c r="ADT44" s="43"/>
      <c r="ADU44" s="43"/>
      <c r="ADV44" s="43"/>
      <c r="ADW44" s="43"/>
      <c r="ADX44" s="43"/>
      <c r="ADY44" s="43"/>
      <c r="ADZ44" s="43"/>
      <c r="AEA44" s="43"/>
      <c r="AEB44" s="43"/>
      <c r="AEC44" s="43"/>
      <c r="AED44" s="43"/>
      <c r="AEE44" s="43"/>
      <c r="AEF44" s="43"/>
      <c r="AEG44" s="43"/>
      <c r="AEH44" s="43"/>
      <c r="AEI44" s="43"/>
      <c r="AEJ44" s="43"/>
      <c r="AEK44" s="43"/>
      <c r="AEL44" s="43"/>
      <c r="AEM44" s="43"/>
      <c r="AEN44" s="43"/>
      <c r="AEO44" s="43"/>
      <c r="AEP44" s="43"/>
      <c r="AEQ44" s="43"/>
      <c r="AER44" s="43"/>
      <c r="AES44" s="43"/>
      <c r="AET44" s="43"/>
      <c r="AEU44" s="43"/>
      <c r="AEV44" s="43"/>
      <c r="AEW44" s="43"/>
      <c r="AEX44" s="43"/>
      <c r="AEY44" s="43"/>
      <c r="AEZ44" s="43"/>
      <c r="AFA44" s="43"/>
      <c r="AFB44" s="43"/>
      <c r="AFC44" s="43"/>
      <c r="AFD44" s="43"/>
      <c r="AFE44" s="43"/>
      <c r="AFF44" s="43"/>
      <c r="AFG44" s="43"/>
      <c r="AFH44" s="43"/>
      <c r="AFI44" s="43"/>
      <c r="AFJ44" s="43"/>
      <c r="AFK44" s="43"/>
      <c r="AFL44" s="43"/>
      <c r="AFM44" s="43"/>
      <c r="AFN44" s="43"/>
      <c r="AFO44" s="43"/>
      <c r="AFP44" s="43"/>
      <c r="AFQ44" s="43"/>
      <c r="AFR44" s="43"/>
      <c r="AFS44" s="43"/>
      <c r="AFT44" s="43"/>
      <c r="AFU44" s="43"/>
      <c r="AFV44" s="43"/>
      <c r="AFW44" s="43"/>
      <c r="AFX44" s="43"/>
      <c r="AFY44" s="43"/>
      <c r="AFZ44" s="43"/>
      <c r="AGA44" s="43"/>
      <c r="AGB44" s="43"/>
      <c r="AGC44" s="43"/>
      <c r="AGD44" s="43"/>
      <c r="AGE44" s="43"/>
      <c r="AGF44" s="43"/>
      <c r="AGG44" s="43"/>
      <c r="AGH44" s="43"/>
      <c r="AGI44" s="43"/>
      <c r="AGJ44" s="43"/>
      <c r="AGK44" s="43"/>
      <c r="AGL44" s="43"/>
      <c r="AGM44" s="43"/>
      <c r="AGN44" s="43"/>
      <c r="AGO44" s="43"/>
      <c r="AGP44" s="43"/>
      <c r="AGQ44" s="43"/>
      <c r="AGR44" s="43"/>
      <c r="AGS44" s="43"/>
      <c r="AGT44" s="43"/>
      <c r="AGU44" s="43"/>
      <c r="AGV44" s="43"/>
      <c r="AGW44" s="43"/>
      <c r="AGX44" s="43"/>
      <c r="AGY44" s="43"/>
      <c r="AGZ44" s="43"/>
      <c r="AHA44" s="43"/>
      <c r="AHB44" s="43"/>
      <c r="AHC44" s="43"/>
      <c r="AHD44" s="43"/>
      <c r="AHE44" s="43"/>
      <c r="AHF44" s="43"/>
      <c r="AHG44" s="43"/>
      <c r="AHH44" s="43"/>
      <c r="AHI44" s="43"/>
      <c r="AHJ44" s="43"/>
      <c r="AHK44" s="43"/>
      <c r="AHL44" s="43"/>
      <c r="AHM44" s="43"/>
      <c r="AHN44" s="43"/>
      <c r="AHO44" s="43"/>
      <c r="AHP44" s="43"/>
      <c r="AHQ44" s="43"/>
      <c r="AHR44" s="43"/>
      <c r="AHS44" s="43"/>
      <c r="AHT44" s="43"/>
      <c r="AHU44" s="43"/>
      <c r="AHV44" s="43"/>
      <c r="AHW44" s="43"/>
      <c r="AHX44" s="43"/>
      <c r="AHY44" s="43"/>
      <c r="AHZ44" s="43"/>
      <c r="AIA44" s="43"/>
      <c r="AIB44" s="43"/>
      <c r="AIC44" s="43"/>
      <c r="AID44" s="43"/>
      <c r="AIE44" s="43"/>
      <c r="AIF44" s="43"/>
      <c r="AIG44" s="43"/>
      <c r="AIH44" s="43"/>
      <c r="AII44" s="43"/>
      <c r="AIJ44" s="43"/>
      <c r="AIK44" s="43"/>
      <c r="AIL44" s="43"/>
      <c r="AIM44" s="43"/>
      <c r="AIN44" s="43"/>
      <c r="AIO44" s="43"/>
      <c r="AIP44" s="43"/>
      <c r="AIQ44" s="43"/>
      <c r="AIR44" s="43"/>
      <c r="AIS44" s="43"/>
      <c r="AIT44" s="43"/>
      <c r="AIU44" s="43"/>
      <c r="AIV44" s="43"/>
      <c r="AIW44" s="43"/>
      <c r="AIX44" s="43"/>
      <c r="AIY44" s="43"/>
      <c r="AIZ44" s="43"/>
      <c r="AJA44" s="43"/>
      <c r="AJB44" s="43"/>
      <c r="AJC44" s="43"/>
      <c r="AJD44" s="43"/>
      <c r="AJE44" s="43"/>
      <c r="AJF44" s="43"/>
      <c r="AJG44" s="43"/>
      <c r="AJH44" s="43"/>
      <c r="AJI44" s="43"/>
      <c r="AJJ44" s="43"/>
      <c r="AJK44" s="43"/>
      <c r="AJL44" s="43"/>
      <c r="AJM44" s="43"/>
      <c r="AJN44" s="43"/>
      <c r="AJO44" s="43"/>
      <c r="AJP44" s="43"/>
      <c r="AJQ44" s="43"/>
      <c r="AJR44" s="43"/>
      <c r="AJS44" s="43"/>
      <c r="AJT44" s="43"/>
      <c r="AJU44" s="43"/>
      <c r="AJV44" s="43"/>
      <c r="AJW44" s="43"/>
      <c r="AJX44" s="43"/>
      <c r="AJY44" s="43"/>
      <c r="AJZ44" s="43"/>
      <c r="AKA44" s="43"/>
      <c r="AKB44" s="43"/>
      <c r="AKC44" s="43"/>
      <c r="AKD44" s="43"/>
      <c r="AKE44" s="43"/>
      <c r="AKF44" s="43"/>
      <c r="AKG44" s="43"/>
      <c r="AKH44" s="43"/>
      <c r="AKI44" s="43"/>
      <c r="AKJ44" s="43"/>
      <c r="AKK44" s="43"/>
      <c r="AKL44" s="43"/>
      <c r="AKM44" s="43"/>
      <c r="AKN44" s="43"/>
      <c r="AKO44" s="43"/>
      <c r="AKP44" s="43"/>
      <c r="AKQ44" s="43"/>
      <c r="AKR44" s="43"/>
      <c r="AKS44" s="43"/>
      <c r="AKT44" s="43"/>
      <c r="AKU44" s="43"/>
      <c r="AKV44" s="43"/>
      <c r="AKW44" s="43"/>
      <c r="AKX44" s="43"/>
      <c r="AKY44" s="43"/>
      <c r="AKZ44" s="43"/>
      <c r="ALA44" s="43"/>
      <c r="ALB44" s="43"/>
      <c r="ALC44" s="43"/>
      <c r="ALD44" s="43"/>
      <c r="ALE44" s="43"/>
      <c r="ALF44" s="43"/>
      <c r="ALG44" s="43"/>
      <c r="ALH44" s="43"/>
      <c r="ALI44" s="43"/>
      <c r="ALJ44" s="43"/>
      <c r="ALK44" s="43"/>
      <c r="ALL44" s="43"/>
      <c r="ALM44" s="43"/>
      <c r="ALN44" s="43"/>
      <c r="ALO44" s="43"/>
      <c r="ALP44" s="43"/>
      <c r="ALQ44" s="43"/>
      <c r="ALR44" s="43"/>
      <c r="ALS44" s="43"/>
      <c r="ALT44" s="43"/>
      <c r="ALU44" s="43"/>
      <c r="ALV44" s="43"/>
      <c r="ALW44" s="43"/>
      <c r="ALX44" s="43"/>
      <c r="ALY44" s="43"/>
      <c r="ALZ44" s="43"/>
      <c r="AMA44" s="43"/>
      <c r="AMB44" s="43"/>
      <c r="AMC44" s="43"/>
      <c r="AMD44" s="43"/>
      <c r="AME44" s="43"/>
      <c r="AMF44" s="43"/>
      <c r="AMG44" s="43"/>
      <c r="AMH44" s="43"/>
      <c r="AMI44" s="43"/>
      <c r="AMJ44" s="43"/>
      <c r="AMK44" s="43"/>
      <c r="AML44" s="43"/>
      <c r="AMM44" s="43"/>
      <c r="AMN44" s="43"/>
      <c r="AMO44" s="43"/>
    </row>
    <row r="45" spans="1:1029" s="44" customFormat="1" ht="208.5" customHeight="1" thickBot="1" x14ac:dyDescent="0.3">
      <c r="A45" s="53">
        <v>33</v>
      </c>
      <c r="B45" s="73"/>
      <c r="C45" s="35" t="s">
        <v>82</v>
      </c>
      <c r="D45" s="35" t="s">
        <v>146</v>
      </c>
      <c r="E45" s="39" t="s">
        <v>147</v>
      </c>
      <c r="F45" s="36" t="s">
        <v>262</v>
      </c>
      <c r="G45" s="58" t="s">
        <v>212</v>
      </c>
      <c r="H45" s="57">
        <v>42552</v>
      </c>
      <c r="I45" s="57">
        <v>44012</v>
      </c>
      <c r="J45" s="15" t="s">
        <v>170</v>
      </c>
      <c r="K45" s="36" t="s">
        <v>30</v>
      </c>
      <c r="L45" s="36" t="s">
        <v>31</v>
      </c>
      <c r="M45" s="36" t="s">
        <v>31</v>
      </c>
      <c r="N45" s="36" t="s">
        <v>32</v>
      </c>
      <c r="O45" s="36">
        <v>121</v>
      </c>
      <c r="P45" s="40">
        <v>35561132.729999997</v>
      </c>
      <c r="Q45" s="40">
        <v>0</v>
      </c>
      <c r="R45" s="40">
        <v>6426154.2699999996</v>
      </c>
      <c r="S45" s="49">
        <f t="shared" si="5"/>
        <v>41987287</v>
      </c>
      <c r="T45" s="40">
        <v>0</v>
      </c>
      <c r="U45" s="40">
        <v>0</v>
      </c>
      <c r="V45" s="41">
        <f t="shared" si="4"/>
        <v>41987287</v>
      </c>
      <c r="W45" s="42" t="str">
        <f t="shared" si="6"/>
        <v>în implementare</v>
      </c>
      <c r="X45" s="36">
        <v>0</v>
      </c>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3"/>
      <c r="NI45" s="43"/>
      <c r="NJ45" s="43"/>
      <c r="NK45" s="43"/>
      <c r="NL45" s="43"/>
      <c r="NM45" s="43"/>
      <c r="NN45" s="43"/>
      <c r="NO45" s="43"/>
      <c r="NP45" s="43"/>
      <c r="NQ45" s="43"/>
      <c r="NR45" s="43"/>
      <c r="NS45" s="43"/>
      <c r="NT45" s="43"/>
      <c r="NU45" s="43"/>
      <c r="NV45" s="43"/>
      <c r="NW45" s="43"/>
      <c r="NX45" s="43"/>
      <c r="NY45" s="43"/>
      <c r="NZ45" s="43"/>
      <c r="OA45" s="43"/>
      <c r="OB45" s="43"/>
      <c r="OC45" s="43"/>
      <c r="OD45" s="43"/>
      <c r="OE45" s="43"/>
      <c r="OF45" s="43"/>
      <c r="OG45" s="43"/>
      <c r="OH45" s="43"/>
      <c r="OI45" s="43"/>
      <c r="OJ45" s="43"/>
      <c r="OK45" s="43"/>
      <c r="OL45" s="43"/>
      <c r="OM45" s="43"/>
      <c r="ON45" s="43"/>
      <c r="OO45" s="43"/>
      <c r="OP45" s="43"/>
      <c r="OQ45" s="43"/>
      <c r="OR45" s="43"/>
      <c r="OS45" s="43"/>
      <c r="OT45" s="43"/>
      <c r="OU45" s="43"/>
      <c r="OV45" s="43"/>
      <c r="OW45" s="43"/>
      <c r="OX45" s="43"/>
      <c r="OY45" s="43"/>
      <c r="OZ45" s="43"/>
      <c r="PA45" s="43"/>
      <c r="PB45" s="43"/>
      <c r="PC45" s="43"/>
      <c r="PD45" s="43"/>
      <c r="PE45" s="43"/>
      <c r="PF45" s="43"/>
      <c r="PG45" s="43"/>
      <c r="PH45" s="43"/>
      <c r="PI45" s="43"/>
      <c r="PJ45" s="43"/>
      <c r="PK45" s="43"/>
      <c r="PL45" s="43"/>
      <c r="PM45" s="43"/>
      <c r="PN45" s="43"/>
      <c r="PO45" s="43"/>
      <c r="PP45" s="43"/>
      <c r="PQ45" s="43"/>
      <c r="PR45" s="43"/>
      <c r="PS45" s="43"/>
      <c r="PT45" s="43"/>
      <c r="PU45" s="43"/>
      <c r="PV45" s="43"/>
      <c r="PW45" s="43"/>
      <c r="PX45" s="43"/>
      <c r="PY45" s="43"/>
      <c r="PZ45" s="43"/>
      <c r="QA45" s="43"/>
      <c r="QB45" s="43"/>
      <c r="QC45" s="43"/>
      <c r="QD45" s="43"/>
      <c r="QE45" s="43"/>
      <c r="QF45" s="43"/>
      <c r="QG45" s="43"/>
      <c r="QH45" s="43"/>
      <c r="QI45" s="43"/>
      <c r="QJ45" s="43"/>
      <c r="QK45" s="43"/>
      <c r="QL45" s="43"/>
      <c r="QM45" s="43"/>
      <c r="QN45" s="43"/>
      <c r="QO45" s="43"/>
      <c r="QP45" s="43"/>
      <c r="QQ45" s="43"/>
      <c r="QR45" s="43"/>
      <c r="QS45" s="43"/>
      <c r="QT45" s="43"/>
      <c r="QU45" s="43"/>
      <c r="QV45" s="43"/>
      <c r="QW45" s="43"/>
      <c r="QX45" s="43"/>
      <c r="QY45" s="43"/>
      <c r="QZ45" s="43"/>
      <c r="RA45" s="43"/>
      <c r="RB45" s="43"/>
      <c r="RC45" s="43"/>
      <c r="RD45" s="43"/>
      <c r="RE45" s="43"/>
      <c r="RF45" s="43"/>
      <c r="RG45" s="43"/>
      <c r="RH45" s="43"/>
      <c r="RI45" s="43"/>
      <c r="RJ45" s="43"/>
      <c r="RK45" s="43"/>
      <c r="RL45" s="43"/>
      <c r="RM45" s="43"/>
      <c r="RN45" s="43"/>
      <c r="RO45" s="43"/>
      <c r="RP45" s="43"/>
      <c r="RQ45" s="43"/>
      <c r="RR45" s="43"/>
      <c r="RS45" s="43"/>
      <c r="RT45" s="43"/>
      <c r="RU45" s="43"/>
      <c r="RV45" s="43"/>
      <c r="RW45" s="43"/>
      <c r="RX45" s="43"/>
      <c r="RY45" s="43"/>
      <c r="RZ45" s="43"/>
      <c r="SA45" s="43"/>
      <c r="SB45" s="43"/>
      <c r="SC45" s="43"/>
      <c r="SD45" s="43"/>
      <c r="SE45" s="43"/>
      <c r="SF45" s="43"/>
      <c r="SG45" s="43"/>
      <c r="SH45" s="43"/>
      <c r="SI45" s="43"/>
      <c r="SJ45" s="43"/>
      <c r="SK45" s="43"/>
      <c r="SL45" s="43"/>
      <c r="SM45" s="43"/>
      <c r="SN45" s="43"/>
      <c r="SO45" s="43"/>
      <c r="SP45" s="43"/>
      <c r="SQ45" s="43"/>
      <c r="SR45" s="43"/>
      <c r="SS45" s="43"/>
      <c r="ST45" s="43"/>
      <c r="SU45" s="43"/>
      <c r="SV45" s="43"/>
      <c r="SW45" s="43"/>
      <c r="SX45" s="43"/>
      <c r="SY45" s="43"/>
      <c r="SZ45" s="43"/>
      <c r="TA45" s="43"/>
      <c r="TB45" s="43"/>
      <c r="TC45" s="43"/>
      <c r="TD45" s="43"/>
      <c r="TE45" s="43"/>
      <c r="TF45" s="43"/>
      <c r="TG45" s="43"/>
      <c r="TH45" s="43"/>
      <c r="TI45" s="43"/>
      <c r="TJ45" s="43"/>
      <c r="TK45" s="43"/>
      <c r="TL45" s="43"/>
      <c r="TM45" s="43"/>
      <c r="TN45" s="43"/>
      <c r="TO45" s="43"/>
      <c r="TP45" s="43"/>
      <c r="TQ45" s="43"/>
      <c r="TR45" s="43"/>
      <c r="TS45" s="43"/>
      <c r="TT45" s="43"/>
      <c r="TU45" s="43"/>
      <c r="TV45" s="43"/>
      <c r="TW45" s="43"/>
      <c r="TX45" s="43"/>
      <c r="TY45" s="43"/>
      <c r="TZ45" s="43"/>
      <c r="UA45" s="43"/>
      <c r="UB45" s="43"/>
      <c r="UC45" s="43"/>
      <c r="UD45" s="43"/>
      <c r="UE45" s="43"/>
      <c r="UF45" s="43"/>
      <c r="UG45" s="43"/>
      <c r="UH45" s="43"/>
      <c r="UI45" s="43"/>
      <c r="UJ45" s="43"/>
      <c r="UK45" s="43"/>
      <c r="UL45" s="43"/>
      <c r="UM45" s="43"/>
      <c r="UN45" s="43"/>
      <c r="UO45" s="43"/>
      <c r="UP45" s="43"/>
      <c r="UQ45" s="43"/>
      <c r="UR45" s="43"/>
      <c r="US45" s="43"/>
      <c r="UT45" s="43"/>
      <c r="UU45" s="43"/>
      <c r="UV45" s="43"/>
      <c r="UW45" s="43"/>
      <c r="UX45" s="43"/>
      <c r="UY45" s="43"/>
      <c r="UZ45" s="43"/>
      <c r="VA45" s="43"/>
      <c r="VB45" s="43"/>
      <c r="VC45" s="43"/>
      <c r="VD45" s="43"/>
      <c r="VE45" s="43"/>
      <c r="VF45" s="43"/>
      <c r="VG45" s="43"/>
      <c r="VH45" s="43"/>
      <c r="VI45" s="43"/>
      <c r="VJ45" s="43"/>
      <c r="VK45" s="43"/>
      <c r="VL45" s="43"/>
      <c r="VM45" s="43"/>
      <c r="VN45" s="43"/>
      <c r="VO45" s="43"/>
      <c r="VP45" s="43"/>
      <c r="VQ45" s="43"/>
      <c r="VR45" s="43"/>
      <c r="VS45" s="43"/>
      <c r="VT45" s="43"/>
      <c r="VU45" s="43"/>
      <c r="VV45" s="43"/>
      <c r="VW45" s="43"/>
      <c r="VX45" s="43"/>
      <c r="VY45" s="43"/>
      <c r="VZ45" s="43"/>
      <c r="WA45" s="43"/>
      <c r="WB45" s="43"/>
      <c r="WC45" s="43"/>
      <c r="WD45" s="43"/>
      <c r="WE45" s="43"/>
      <c r="WF45" s="43"/>
      <c r="WG45" s="43"/>
      <c r="WH45" s="43"/>
      <c r="WI45" s="43"/>
      <c r="WJ45" s="43"/>
      <c r="WK45" s="43"/>
      <c r="WL45" s="43"/>
      <c r="WM45" s="43"/>
      <c r="WN45" s="43"/>
      <c r="WO45" s="43"/>
      <c r="WP45" s="43"/>
      <c r="WQ45" s="43"/>
      <c r="WR45" s="43"/>
      <c r="WS45" s="43"/>
      <c r="WT45" s="43"/>
      <c r="WU45" s="43"/>
      <c r="WV45" s="43"/>
      <c r="WW45" s="43"/>
      <c r="WX45" s="43"/>
      <c r="WY45" s="43"/>
      <c r="WZ45" s="43"/>
      <c r="XA45" s="43"/>
      <c r="XB45" s="43"/>
      <c r="XC45" s="43"/>
      <c r="XD45" s="43"/>
      <c r="XE45" s="43"/>
      <c r="XF45" s="43"/>
      <c r="XG45" s="43"/>
      <c r="XH45" s="43"/>
      <c r="XI45" s="43"/>
      <c r="XJ45" s="43"/>
      <c r="XK45" s="43"/>
      <c r="XL45" s="43"/>
      <c r="XM45" s="43"/>
      <c r="XN45" s="43"/>
      <c r="XO45" s="43"/>
      <c r="XP45" s="43"/>
      <c r="XQ45" s="43"/>
      <c r="XR45" s="43"/>
      <c r="XS45" s="43"/>
      <c r="XT45" s="43"/>
      <c r="XU45" s="43"/>
      <c r="XV45" s="43"/>
      <c r="XW45" s="43"/>
      <c r="XX45" s="43"/>
      <c r="XY45" s="43"/>
      <c r="XZ45" s="43"/>
      <c r="YA45" s="43"/>
      <c r="YB45" s="43"/>
      <c r="YC45" s="43"/>
      <c r="YD45" s="43"/>
      <c r="YE45" s="43"/>
      <c r="YF45" s="43"/>
      <c r="YG45" s="43"/>
      <c r="YH45" s="43"/>
      <c r="YI45" s="43"/>
      <c r="YJ45" s="43"/>
      <c r="YK45" s="43"/>
      <c r="YL45" s="43"/>
      <c r="YM45" s="43"/>
      <c r="YN45" s="43"/>
      <c r="YO45" s="43"/>
      <c r="YP45" s="43"/>
      <c r="YQ45" s="43"/>
      <c r="YR45" s="43"/>
      <c r="YS45" s="43"/>
      <c r="YT45" s="43"/>
      <c r="YU45" s="43"/>
      <c r="YV45" s="43"/>
      <c r="YW45" s="43"/>
      <c r="YX45" s="43"/>
      <c r="YY45" s="43"/>
      <c r="YZ45" s="43"/>
      <c r="ZA45" s="43"/>
      <c r="ZB45" s="43"/>
      <c r="ZC45" s="43"/>
      <c r="ZD45" s="43"/>
      <c r="ZE45" s="43"/>
      <c r="ZF45" s="43"/>
      <c r="ZG45" s="43"/>
      <c r="ZH45" s="43"/>
      <c r="ZI45" s="43"/>
      <c r="ZJ45" s="43"/>
      <c r="ZK45" s="43"/>
      <c r="ZL45" s="43"/>
      <c r="ZM45" s="43"/>
      <c r="ZN45" s="43"/>
      <c r="ZO45" s="43"/>
      <c r="ZP45" s="43"/>
      <c r="ZQ45" s="43"/>
      <c r="ZR45" s="43"/>
      <c r="ZS45" s="43"/>
      <c r="ZT45" s="43"/>
      <c r="ZU45" s="43"/>
      <c r="ZV45" s="43"/>
      <c r="ZW45" s="43"/>
      <c r="ZX45" s="43"/>
      <c r="ZY45" s="43"/>
      <c r="ZZ45" s="43"/>
      <c r="AAA45" s="43"/>
      <c r="AAB45" s="43"/>
      <c r="AAC45" s="43"/>
      <c r="AAD45" s="43"/>
      <c r="AAE45" s="43"/>
      <c r="AAF45" s="43"/>
      <c r="AAG45" s="43"/>
      <c r="AAH45" s="43"/>
      <c r="AAI45" s="43"/>
      <c r="AAJ45" s="43"/>
      <c r="AAK45" s="43"/>
      <c r="AAL45" s="43"/>
      <c r="AAM45" s="43"/>
      <c r="AAN45" s="43"/>
      <c r="AAO45" s="43"/>
      <c r="AAP45" s="43"/>
      <c r="AAQ45" s="43"/>
      <c r="AAR45" s="43"/>
      <c r="AAS45" s="43"/>
      <c r="AAT45" s="43"/>
      <c r="AAU45" s="43"/>
      <c r="AAV45" s="43"/>
      <c r="AAW45" s="43"/>
      <c r="AAX45" s="43"/>
      <c r="AAY45" s="43"/>
      <c r="AAZ45" s="43"/>
      <c r="ABA45" s="43"/>
      <c r="ABB45" s="43"/>
      <c r="ABC45" s="43"/>
      <c r="ABD45" s="43"/>
      <c r="ABE45" s="43"/>
      <c r="ABF45" s="43"/>
      <c r="ABG45" s="43"/>
      <c r="ABH45" s="43"/>
      <c r="ABI45" s="43"/>
      <c r="ABJ45" s="43"/>
      <c r="ABK45" s="43"/>
      <c r="ABL45" s="43"/>
      <c r="ABM45" s="43"/>
      <c r="ABN45" s="43"/>
      <c r="ABO45" s="43"/>
      <c r="ABP45" s="43"/>
      <c r="ABQ45" s="43"/>
      <c r="ABR45" s="43"/>
      <c r="ABS45" s="43"/>
      <c r="ABT45" s="43"/>
      <c r="ABU45" s="43"/>
      <c r="ABV45" s="43"/>
      <c r="ABW45" s="43"/>
      <c r="ABX45" s="43"/>
      <c r="ABY45" s="43"/>
      <c r="ABZ45" s="43"/>
      <c r="ACA45" s="43"/>
      <c r="ACB45" s="43"/>
      <c r="ACC45" s="43"/>
      <c r="ACD45" s="43"/>
      <c r="ACE45" s="43"/>
      <c r="ACF45" s="43"/>
      <c r="ACG45" s="43"/>
      <c r="ACH45" s="43"/>
      <c r="ACI45" s="43"/>
      <c r="ACJ45" s="43"/>
      <c r="ACK45" s="43"/>
      <c r="ACL45" s="43"/>
      <c r="ACM45" s="43"/>
      <c r="ACN45" s="43"/>
      <c r="ACO45" s="43"/>
      <c r="ACP45" s="43"/>
      <c r="ACQ45" s="43"/>
      <c r="ACR45" s="43"/>
      <c r="ACS45" s="43"/>
      <c r="ACT45" s="43"/>
      <c r="ACU45" s="43"/>
      <c r="ACV45" s="43"/>
      <c r="ACW45" s="43"/>
      <c r="ACX45" s="43"/>
      <c r="ACY45" s="43"/>
      <c r="ACZ45" s="43"/>
      <c r="ADA45" s="43"/>
      <c r="ADB45" s="43"/>
      <c r="ADC45" s="43"/>
      <c r="ADD45" s="43"/>
      <c r="ADE45" s="43"/>
      <c r="ADF45" s="43"/>
      <c r="ADG45" s="43"/>
      <c r="ADH45" s="43"/>
      <c r="ADI45" s="43"/>
      <c r="ADJ45" s="43"/>
      <c r="ADK45" s="43"/>
      <c r="ADL45" s="43"/>
      <c r="ADM45" s="43"/>
      <c r="ADN45" s="43"/>
      <c r="ADO45" s="43"/>
      <c r="ADP45" s="43"/>
      <c r="ADQ45" s="43"/>
      <c r="ADR45" s="43"/>
      <c r="ADS45" s="43"/>
      <c r="ADT45" s="43"/>
      <c r="ADU45" s="43"/>
      <c r="ADV45" s="43"/>
      <c r="ADW45" s="43"/>
      <c r="ADX45" s="43"/>
      <c r="ADY45" s="43"/>
      <c r="ADZ45" s="43"/>
      <c r="AEA45" s="43"/>
      <c r="AEB45" s="43"/>
      <c r="AEC45" s="43"/>
      <c r="AED45" s="43"/>
      <c r="AEE45" s="43"/>
      <c r="AEF45" s="43"/>
      <c r="AEG45" s="43"/>
      <c r="AEH45" s="43"/>
      <c r="AEI45" s="43"/>
      <c r="AEJ45" s="43"/>
      <c r="AEK45" s="43"/>
      <c r="AEL45" s="43"/>
      <c r="AEM45" s="43"/>
      <c r="AEN45" s="43"/>
      <c r="AEO45" s="43"/>
      <c r="AEP45" s="43"/>
      <c r="AEQ45" s="43"/>
      <c r="AER45" s="43"/>
      <c r="AES45" s="43"/>
      <c r="AET45" s="43"/>
      <c r="AEU45" s="43"/>
      <c r="AEV45" s="43"/>
      <c r="AEW45" s="43"/>
      <c r="AEX45" s="43"/>
      <c r="AEY45" s="43"/>
      <c r="AEZ45" s="43"/>
      <c r="AFA45" s="43"/>
      <c r="AFB45" s="43"/>
      <c r="AFC45" s="43"/>
      <c r="AFD45" s="43"/>
      <c r="AFE45" s="43"/>
      <c r="AFF45" s="43"/>
      <c r="AFG45" s="43"/>
      <c r="AFH45" s="43"/>
      <c r="AFI45" s="43"/>
      <c r="AFJ45" s="43"/>
      <c r="AFK45" s="43"/>
      <c r="AFL45" s="43"/>
      <c r="AFM45" s="43"/>
      <c r="AFN45" s="43"/>
      <c r="AFO45" s="43"/>
      <c r="AFP45" s="43"/>
      <c r="AFQ45" s="43"/>
      <c r="AFR45" s="43"/>
      <c r="AFS45" s="43"/>
      <c r="AFT45" s="43"/>
      <c r="AFU45" s="43"/>
      <c r="AFV45" s="43"/>
      <c r="AFW45" s="43"/>
      <c r="AFX45" s="43"/>
      <c r="AFY45" s="43"/>
      <c r="AFZ45" s="43"/>
      <c r="AGA45" s="43"/>
      <c r="AGB45" s="43"/>
      <c r="AGC45" s="43"/>
      <c r="AGD45" s="43"/>
      <c r="AGE45" s="43"/>
      <c r="AGF45" s="43"/>
      <c r="AGG45" s="43"/>
      <c r="AGH45" s="43"/>
      <c r="AGI45" s="43"/>
      <c r="AGJ45" s="43"/>
      <c r="AGK45" s="43"/>
      <c r="AGL45" s="43"/>
      <c r="AGM45" s="43"/>
      <c r="AGN45" s="43"/>
      <c r="AGO45" s="43"/>
      <c r="AGP45" s="43"/>
      <c r="AGQ45" s="43"/>
      <c r="AGR45" s="43"/>
      <c r="AGS45" s="43"/>
      <c r="AGT45" s="43"/>
      <c r="AGU45" s="43"/>
      <c r="AGV45" s="43"/>
      <c r="AGW45" s="43"/>
      <c r="AGX45" s="43"/>
      <c r="AGY45" s="43"/>
      <c r="AGZ45" s="43"/>
      <c r="AHA45" s="43"/>
      <c r="AHB45" s="43"/>
      <c r="AHC45" s="43"/>
      <c r="AHD45" s="43"/>
      <c r="AHE45" s="43"/>
      <c r="AHF45" s="43"/>
      <c r="AHG45" s="43"/>
      <c r="AHH45" s="43"/>
      <c r="AHI45" s="43"/>
      <c r="AHJ45" s="43"/>
      <c r="AHK45" s="43"/>
      <c r="AHL45" s="43"/>
      <c r="AHM45" s="43"/>
      <c r="AHN45" s="43"/>
      <c r="AHO45" s="43"/>
      <c r="AHP45" s="43"/>
      <c r="AHQ45" s="43"/>
      <c r="AHR45" s="43"/>
      <c r="AHS45" s="43"/>
      <c r="AHT45" s="43"/>
      <c r="AHU45" s="43"/>
      <c r="AHV45" s="43"/>
      <c r="AHW45" s="43"/>
      <c r="AHX45" s="43"/>
      <c r="AHY45" s="43"/>
      <c r="AHZ45" s="43"/>
      <c r="AIA45" s="43"/>
      <c r="AIB45" s="43"/>
      <c r="AIC45" s="43"/>
      <c r="AID45" s="43"/>
      <c r="AIE45" s="43"/>
      <c r="AIF45" s="43"/>
      <c r="AIG45" s="43"/>
      <c r="AIH45" s="43"/>
      <c r="AII45" s="43"/>
      <c r="AIJ45" s="43"/>
      <c r="AIK45" s="43"/>
      <c r="AIL45" s="43"/>
      <c r="AIM45" s="43"/>
      <c r="AIN45" s="43"/>
      <c r="AIO45" s="43"/>
      <c r="AIP45" s="43"/>
      <c r="AIQ45" s="43"/>
      <c r="AIR45" s="43"/>
      <c r="AIS45" s="43"/>
      <c r="AIT45" s="43"/>
      <c r="AIU45" s="43"/>
      <c r="AIV45" s="43"/>
      <c r="AIW45" s="43"/>
      <c r="AIX45" s="43"/>
      <c r="AIY45" s="43"/>
      <c r="AIZ45" s="43"/>
      <c r="AJA45" s="43"/>
      <c r="AJB45" s="43"/>
      <c r="AJC45" s="43"/>
      <c r="AJD45" s="43"/>
      <c r="AJE45" s="43"/>
      <c r="AJF45" s="43"/>
      <c r="AJG45" s="43"/>
      <c r="AJH45" s="43"/>
      <c r="AJI45" s="43"/>
      <c r="AJJ45" s="43"/>
      <c r="AJK45" s="43"/>
      <c r="AJL45" s="43"/>
      <c r="AJM45" s="43"/>
      <c r="AJN45" s="43"/>
      <c r="AJO45" s="43"/>
      <c r="AJP45" s="43"/>
      <c r="AJQ45" s="43"/>
      <c r="AJR45" s="43"/>
      <c r="AJS45" s="43"/>
      <c r="AJT45" s="43"/>
      <c r="AJU45" s="43"/>
      <c r="AJV45" s="43"/>
      <c r="AJW45" s="43"/>
      <c r="AJX45" s="43"/>
      <c r="AJY45" s="43"/>
      <c r="AJZ45" s="43"/>
      <c r="AKA45" s="43"/>
      <c r="AKB45" s="43"/>
      <c r="AKC45" s="43"/>
      <c r="AKD45" s="43"/>
      <c r="AKE45" s="43"/>
      <c r="AKF45" s="43"/>
      <c r="AKG45" s="43"/>
      <c r="AKH45" s="43"/>
      <c r="AKI45" s="43"/>
      <c r="AKJ45" s="43"/>
      <c r="AKK45" s="43"/>
      <c r="AKL45" s="43"/>
      <c r="AKM45" s="43"/>
      <c r="AKN45" s="43"/>
      <c r="AKO45" s="43"/>
      <c r="AKP45" s="43"/>
      <c r="AKQ45" s="43"/>
      <c r="AKR45" s="43"/>
      <c r="AKS45" s="43"/>
      <c r="AKT45" s="43"/>
      <c r="AKU45" s="43"/>
      <c r="AKV45" s="43"/>
      <c r="AKW45" s="43"/>
      <c r="AKX45" s="43"/>
      <c r="AKY45" s="43"/>
      <c r="AKZ45" s="43"/>
      <c r="ALA45" s="43"/>
      <c r="ALB45" s="43"/>
      <c r="ALC45" s="43"/>
      <c r="ALD45" s="43"/>
      <c r="ALE45" s="43"/>
      <c r="ALF45" s="43"/>
      <c r="ALG45" s="43"/>
      <c r="ALH45" s="43"/>
      <c r="ALI45" s="43"/>
      <c r="ALJ45" s="43"/>
      <c r="ALK45" s="43"/>
      <c r="ALL45" s="43"/>
      <c r="ALM45" s="43"/>
      <c r="ALN45" s="43"/>
      <c r="ALO45" s="43"/>
      <c r="ALP45" s="43"/>
      <c r="ALQ45" s="43"/>
      <c r="ALR45" s="43"/>
      <c r="ALS45" s="43"/>
      <c r="ALT45" s="43"/>
      <c r="ALU45" s="43"/>
      <c r="ALV45" s="43"/>
      <c r="ALW45" s="43"/>
      <c r="ALX45" s="43"/>
      <c r="ALY45" s="43"/>
      <c r="ALZ45" s="43"/>
      <c r="AMA45" s="43"/>
      <c r="AMB45" s="43"/>
      <c r="AMC45" s="43"/>
      <c r="AMD45" s="43"/>
      <c r="AME45" s="43"/>
      <c r="AMF45" s="43"/>
      <c r="AMG45" s="43"/>
      <c r="AMH45" s="43"/>
      <c r="AMI45" s="43"/>
      <c r="AMJ45" s="43"/>
      <c r="AMK45" s="43"/>
      <c r="AML45" s="43"/>
      <c r="AMM45" s="43"/>
      <c r="AMN45" s="43"/>
      <c r="AMO45" s="43"/>
    </row>
    <row r="46" spans="1:1029" s="44" customFormat="1" ht="87" customHeight="1" thickBot="1" x14ac:dyDescent="0.3">
      <c r="A46" s="36">
        <v>34</v>
      </c>
      <c r="B46" s="73"/>
      <c r="C46" s="35" t="s">
        <v>82</v>
      </c>
      <c r="D46" s="35" t="s">
        <v>152</v>
      </c>
      <c r="E46" s="39" t="s">
        <v>155</v>
      </c>
      <c r="F46" s="36" t="s">
        <v>253</v>
      </c>
      <c r="G46" s="58" t="s">
        <v>213</v>
      </c>
      <c r="H46" s="57">
        <v>42370</v>
      </c>
      <c r="I46" s="57">
        <v>43465</v>
      </c>
      <c r="J46" s="15" t="s">
        <v>170</v>
      </c>
      <c r="K46" s="36" t="s">
        <v>30</v>
      </c>
      <c r="L46" s="36" t="s">
        <v>153</v>
      </c>
      <c r="M46" s="36" t="s">
        <v>154</v>
      </c>
      <c r="N46" s="36" t="s">
        <v>81</v>
      </c>
      <c r="O46" s="36">
        <v>121</v>
      </c>
      <c r="P46" s="40">
        <v>886122.3</v>
      </c>
      <c r="Q46" s="40">
        <v>160128.72</v>
      </c>
      <c r="R46" s="40">
        <v>0</v>
      </c>
      <c r="S46" s="49">
        <f t="shared" si="5"/>
        <v>1046251.02</v>
      </c>
      <c r="T46" s="40">
        <v>0</v>
      </c>
      <c r="U46" s="40">
        <v>0</v>
      </c>
      <c r="V46" s="41">
        <f t="shared" si="4"/>
        <v>1046251.02</v>
      </c>
      <c r="W46" s="42" t="str">
        <f t="shared" si="6"/>
        <v>în implementare</v>
      </c>
      <c r="X46" s="36">
        <v>1</v>
      </c>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c r="NE46" s="43"/>
      <c r="NF46" s="43"/>
      <c r="NG46" s="43"/>
      <c r="NH46" s="43"/>
      <c r="NI46" s="43"/>
      <c r="NJ46" s="43"/>
      <c r="NK46" s="43"/>
      <c r="NL46" s="43"/>
      <c r="NM46" s="43"/>
      <c r="NN46" s="43"/>
      <c r="NO46" s="43"/>
      <c r="NP46" s="43"/>
      <c r="NQ46" s="43"/>
      <c r="NR46" s="43"/>
      <c r="NS46" s="43"/>
      <c r="NT46" s="43"/>
      <c r="NU46" s="43"/>
      <c r="NV46" s="43"/>
      <c r="NW46" s="43"/>
      <c r="NX46" s="43"/>
      <c r="NY46" s="43"/>
      <c r="NZ46" s="43"/>
      <c r="OA46" s="43"/>
      <c r="OB46" s="43"/>
      <c r="OC46" s="43"/>
      <c r="OD46" s="43"/>
      <c r="OE46" s="43"/>
      <c r="OF46" s="43"/>
      <c r="OG46" s="43"/>
      <c r="OH46" s="43"/>
      <c r="OI46" s="43"/>
      <c r="OJ46" s="43"/>
      <c r="OK46" s="43"/>
      <c r="OL46" s="43"/>
      <c r="OM46" s="43"/>
      <c r="ON46" s="43"/>
      <c r="OO46" s="43"/>
      <c r="OP46" s="43"/>
      <c r="OQ46" s="43"/>
      <c r="OR46" s="43"/>
      <c r="OS46" s="43"/>
      <c r="OT46" s="43"/>
      <c r="OU46" s="43"/>
      <c r="OV46" s="43"/>
      <c r="OW46" s="43"/>
      <c r="OX46" s="43"/>
      <c r="OY46" s="43"/>
      <c r="OZ46" s="43"/>
      <c r="PA46" s="43"/>
      <c r="PB46" s="43"/>
      <c r="PC46" s="43"/>
      <c r="PD46" s="43"/>
      <c r="PE46" s="43"/>
      <c r="PF46" s="43"/>
      <c r="PG46" s="43"/>
      <c r="PH46" s="43"/>
      <c r="PI46" s="43"/>
      <c r="PJ46" s="43"/>
      <c r="PK46" s="43"/>
      <c r="PL46" s="43"/>
      <c r="PM46" s="43"/>
      <c r="PN46" s="43"/>
      <c r="PO46" s="43"/>
      <c r="PP46" s="43"/>
      <c r="PQ46" s="43"/>
      <c r="PR46" s="43"/>
      <c r="PS46" s="43"/>
      <c r="PT46" s="43"/>
      <c r="PU46" s="43"/>
      <c r="PV46" s="43"/>
      <c r="PW46" s="43"/>
      <c r="PX46" s="43"/>
      <c r="PY46" s="43"/>
      <c r="PZ46" s="43"/>
      <c r="QA46" s="43"/>
      <c r="QB46" s="43"/>
      <c r="QC46" s="43"/>
      <c r="QD46" s="43"/>
      <c r="QE46" s="43"/>
      <c r="QF46" s="43"/>
      <c r="QG46" s="43"/>
      <c r="QH46" s="43"/>
      <c r="QI46" s="43"/>
      <c r="QJ46" s="43"/>
      <c r="QK46" s="43"/>
      <c r="QL46" s="43"/>
      <c r="QM46" s="43"/>
      <c r="QN46" s="43"/>
      <c r="QO46" s="43"/>
      <c r="QP46" s="43"/>
      <c r="QQ46" s="43"/>
      <c r="QR46" s="43"/>
      <c r="QS46" s="43"/>
      <c r="QT46" s="43"/>
      <c r="QU46" s="43"/>
      <c r="QV46" s="43"/>
      <c r="QW46" s="43"/>
      <c r="QX46" s="43"/>
      <c r="QY46" s="43"/>
      <c r="QZ46" s="43"/>
      <c r="RA46" s="43"/>
      <c r="RB46" s="43"/>
      <c r="RC46" s="43"/>
      <c r="RD46" s="43"/>
      <c r="RE46" s="43"/>
      <c r="RF46" s="43"/>
      <c r="RG46" s="43"/>
      <c r="RH46" s="43"/>
      <c r="RI46" s="43"/>
      <c r="RJ46" s="43"/>
      <c r="RK46" s="43"/>
      <c r="RL46" s="43"/>
      <c r="RM46" s="43"/>
      <c r="RN46" s="43"/>
      <c r="RO46" s="43"/>
      <c r="RP46" s="43"/>
      <c r="RQ46" s="43"/>
      <c r="RR46" s="43"/>
      <c r="RS46" s="43"/>
      <c r="RT46" s="43"/>
      <c r="RU46" s="43"/>
      <c r="RV46" s="43"/>
      <c r="RW46" s="43"/>
      <c r="RX46" s="43"/>
      <c r="RY46" s="43"/>
      <c r="RZ46" s="43"/>
      <c r="SA46" s="43"/>
      <c r="SB46" s="43"/>
      <c r="SC46" s="43"/>
      <c r="SD46" s="43"/>
      <c r="SE46" s="43"/>
      <c r="SF46" s="43"/>
      <c r="SG46" s="43"/>
      <c r="SH46" s="43"/>
      <c r="SI46" s="43"/>
      <c r="SJ46" s="43"/>
      <c r="SK46" s="43"/>
      <c r="SL46" s="43"/>
      <c r="SM46" s="43"/>
      <c r="SN46" s="43"/>
      <c r="SO46" s="43"/>
      <c r="SP46" s="43"/>
      <c r="SQ46" s="43"/>
      <c r="SR46" s="43"/>
      <c r="SS46" s="43"/>
      <c r="ST46" s="43"/>
      <c r="SU46" s="43"/>
      <c r="SV46" s="43"/>
      <c r="SW46" s="43"/>
      <c r="SX46" s="43"/>
      <c r="SY46" s="43"/>
      <c r="SZ46" s="43"/>
      <c r="TA46" s="43"/>
      <c r="TB46" s="43"/>
      <c r="TC46" s="43"/>
      <c r="TD46" s="43"/>
      <c r="TE46" s="43"/>
      <c r="TF46" s="43"/>
      <c r="TG46" s="43"/>
      <c r="TH46" s="43"/>
      <c r="TI46" s="43"/>
      <c r="TJ46" s="43"/>
      <c r="TK46" s="43"/>
      <c r="TL46" s="43"/>
      <c r="TM46" s="43"/>
      <c r="TN46" s="43"/>
      <c r="TO46" s="43"/>
      <c r="TP46" s="43"/>
      <c r="TQ46" s="43"/>
      <c r="TR46" s="43"/>
      <c r="TS46" s="43"/>
      <c r="TT46" s="43"/>
      <c r="TU46" s="43"/>
      <c r="TV46" s="43"/>
      <c r="TW46" s="43"/>
      <c r="TX46" s="43"/>
      <c r="TY46" s="43"/>
      <c r="TZ46" s="43"/>
      <c r="UA46" s="43"/>
      <c r="UB46" s="43"/>
      <c r="UC46" s="43"/>
      <c r="UD46" s="43"/>
      <c r="UE46" s="43"/>
      <c r="UF46" s="43"/>
      <c r="UG46" s="43"/>
      <c r="UH46" s="43"/>
      <c r="UI46" s="43"/>
      <c r="UJ46" s="43"/>
      <c r="UK46" s="43"/>
      <c r="UL46" s="43"/>
      <c r="UM46" s="43"/>
      <c r="UN46" s="43"/>
      <c r="UO46" s="43"/>
      <c r="UP46" s="43"/>
      <c r="UQ46" s="43"/>
      <c r="UR46" s="43"/>
      <c r="US46" s="43"/>
      <c r="UT46" s="43"/>
      <c r="UU46" s="43"/>
      <c r="UV46" s="43"/>
      <c r="UW46" s="43"/>
      <c r="UX46" s="43"/>
      <c r="UY46" s="43"/>
      <c r="UZ46" s="43"/>
      <c r="VA46" s="43"/>
      <c r="VB46" s="43"/>
      <c r="VC46" s="43"/>
      <c r="VD46" s="43"/>
      <c r="VE46" s="43"/>
      <c r="VF46" s="43"/>
      <c r="VG46" s="43"/>
      <c r="VH46" s="43"/>
      <c r="VI46" s="43"/>
      <c r="VJ46" s="43"/>
      <c r="VK46" s="43"/>
      <c r="VL46" s="43"/>
      <c r="VM46" s="43"/>
      <c r="VN46" s="43"/>
      <c r="VO46" s="43"/>
      <c r="VP46" s="43"/>
      <c r="VQ46" s="43"/>
      <c r="VR46" s="43"/>
      <c r="VS46" s="43"/>
      <c r="VT46" s="43"/>
      <c r="VU46" s="43"/>
      <c r="VV46" s="43"/>
      <c r="VW46" s="43"/>
      <c r="VX46" s="43"/>
      <c r="VY46" s="43"/>
      <c r="VZ46" s="43"/>
      <c r="WA46" s="43"/>
      <c r="WB46" s="43"/>
      <c r="WC46" s="43"/>
      <c r="WD46" s="43"/>
      <c r="WE46" s="43"/>
      <c r="WF46" s="43"/>
      <c r="WG46" s="43"/>
      <c r="WH46" s="43"/>
      <c r="WI46" s="43"/>
      <c r="WJ46" s="43"/>
      <c r="WK46" s="43"/>
      <c r="WL46" s="43"/>
      <c r="WM46" s="43"/>
      <c r="WN46" s="43"/>
      <c r="WO46" s="43"/>
      <c r="WP46" s="43"/>
      <c r="WQ46" s="43"/>
      <c r="WR46" s="43"/>
      <c r="WS46" s="43"/>
      <c r="WT46" s="43"/>
      <c r="WU46" s="43"/>
      <c r="WV46" s="43"/>
      <c r="WW46" s="43"/>
      <c r="WX46" s="43"/>
      <c r="WY46" s="43"/>
      <c r="WZ46" s="43"/>
      <c r="XA46" s="43"/>
      <c r="XB46" s="43"/>
      <c r="XC46" s="43"/>
      <c r="XD46" s="43"/>
      <c r="XE46" s="43"/>
      <c r="XF46" s="43"/>
      <c r="XG46" s="43"/>
      <c r="XH46" s="43"/>
      <c r="XI46" s="43"/>
      <c r="XJ46" s="43"/>
      <c r="XK46" s="43"/>
      <c r="XL46" s="43"/>
      <c r="XM46" s="43"/>
      <c r="XN46" s="43"/>
      <c r="XO46" s="43"/>
      <c r="XP46" s="43"/>
      <c r="XQ46" s="43"/>
      <c r="XR46" s="43"/>
      <c r="XS46" s="43"/>
      <c r="XT46" s="43"/>
      <c r="XU46" s="43"/>
      <c r="XV46" s="43"/>
      <c r="XW46" s="43"/>
      <c r="XX46" s="43"/>
      <c r="XY46" s="43"/>
      <c r="XZ46" s="43"/>
      <c r="YA46" s="43"/>
      <c r="YB46" s="43"/>
      <c r="YC46" s="43"/>
      <c r="YD46" s="43"/>
      <c r="YE46" s="43"/>
      <c r="YF46" s="43"/>
      <c r="YG46" s="43"/>
      <c r="YH46" s="43"/>
      <c r="YI46" s="43"/>
      <c r="YJ46" s="43"/>
      <c r="YK46" s="43"/>
      <c r="YL46" s="43"/>
      <c r="YM46" s="43"/>
      <c r="YN46" s="43"/>
      <c r="YO46" s="43"/>
      <c r="YP46" s="43"/>
      <c r="YQ46" s="43"/>
      <c r="YR46" s="43"/>
      <c r="YS46" s="43"/>
      <c r="YT46" s="43"/>
      <c r="YU46" s="43"/>
      <c r="YV46" s="43"/>
      <c r="YW46" s="43"/>
      <c r="YX46" s="43"/>
      <c r="YY46" s="43"/>
      <c r="YZ46" s="43"/>
      <c r="ZA46" s="43"/>
      <c r="ZB46" s="43"/>
      <c r="ZC46" s="43"/>
      <c r="ZD46" s="43"/>
      <c r="ZE46" s="43"/>
      <c r="ZF46" s="43"/>
      <c r="ZG46" s="43"/>
      <c r="ZH46" s="43"/>
      <c r="ZI46" s="43"/>
      <c r="ZJ46" s="43"/>
      <c r="ZK46" s="43"/>
      <c r="ZL46" s="43"/>
      <c r="ZM46" s="43"/>
      <c r="ZN46" s="43"/>
      <c r="ZO46" s="43"/>
      <c r="ZP46" s="43"/>
      <c r="ZQ46" s="43"/>
      <c r="ZR46" s="43"/>
      <c r="ZS46" s="43"/>
      <c r="ZT46" s="43"/>
      <c r="ZU46" s="43"/>
      <c r="ZV46" s="43"/>
      <c r="ZW46" s="43"/>
      <c r="ZX46" s="43"/>
      <c r="ZY46" s="43"/>
      <c r="ZZ46" s="43"/>
      <c r="AAA46" s="43"/>
      <c r="AAB46" s="43"/>
      <c r="AAC46" s="43"/>
      <c r="AAD46" s="43"/>
      <c r="AAE46" s="43"/>
      <c r="AAF46" s="43"/>
      <c r="AAG46" s="43"/>
      <c r="AAH46" s="43"/>
      <c r="AAI46" s="43"/>
      <c r="AAJ46" s="43"/>
      <c r="AAK46" s="43"/>
      <c r="AAL46" s="43"/>
      <c r="AAM46" s="43"/>
      <c r="AAN46" s="43"/>
      <c r="AAO46" s="43"/>
      <c r="AAP46" s="43"/>
      <c r="AAQ46" s="43"/>
      <c r="AAR46" s="43"/>
      <c r="AAS46" s="43"/>
      <c r="AAT46" s="43"/>
      <c r="AAU46" s="43"/>
      <c r="AAV46" s="43"/>
      <c r="AAW46" s="43"/>
      <c r="AAX46" s="43"/>
      <c r="AAY46" s="43"/>
      <c r="AAZ46" s="43"/>
      <c r="ABA46" s="43"/>
      <c r="ABB46" s="43"/>
      <c r="ABC46" s="43"/>
      <c r="ABD46" s="43"/>
      <c r="ABE46" s="43"/>
      <c r="ABF46" s="43"/>
      <c r="ABG46" s="43"/>
      <c r="ABH46" s="43"/>
      <c r="ABI46" s="43"/>
      <c r="ABJ46" s="43"/>
      <c r="ABK46" s="43"/>
      <c r="ABL46" s="43"/>
      <c r="ABM46" s="43"/>
      <c r="ABN46" s="43"/>
      <c r="ABO46" s="43"/>
      <c r="ABP46" s="43"/>
      <c r="ABQ46" s="43"/>
      <c r="ABR46" s="43"/>
      <c r="ABS46" s="43"/>
      <c r="ABT46" s="43"/>
      <c r="ABU46" s="43"/>
      <c r="ABV46" s="43"/>
      <c r="ABW46" s="43"/>
      <c r="ABX46" s="43"/>
      <c r="ABY46" s="43"/>
      <c r="ABZ46" s="43"/>
      <c r="ACA46" s="43"/>
      <c r="ACB46" s="43"/>
      <c r="ACC46" s="43"/>
      <c r="ACD46" s="43"/>
      <c r="ACE46" s="43"/>
      <c r="ACF46" s="43"/>
      <c r="ACG46" s="43"/>
      <c r="ACH46" s="43"/>
      <c r="ACI46" s="43"/>
      <c r="ACJ46" s="43"/>
      <c r="ACK46" s="43"/>
      <c r="ACL46" s="43"/>
      <c r="ACM46" s="43"/>
      <c r="ACN46" s="43"/>
      <c r="ACO46" s="43"/>
      <c r="ACP46" s="43"/>
      <c r="ACQ46" s="43"/>
      <c r="ACR46" s="43"/>
      <c r="ACS46" s="43"/>
      <c r="ACT46" s="43"/>
      <c r="ACU46" s="43"/>
      <c r="ACV46" s="43"/>
      <c r="ACW46" s="43"/>
      <c r="ACX46" s="43"/>
      <c r="ACY46" s="43"/>
      <c r="ACZ46" s="43"/>
      <c r="ADA46" s="43"/>
      <c r="ADB46" s="43"/>
      <c r="ADC46" s="43"/>
      <c r="ADD46" s="43"/>
      <c r="ADE46" s="43"/>
      <c r="ADF46" s="43"/>
      <c r="ADG46" s="43"/>
      <c r="ADH46" s="43"/>
      <c r="ADI46" s="43"/>
      <c r="ADJ46" s="43"/>
      <c r="ADK46" s="43"/>
      <c r="ADL46" s="43"/>
      <c r="ADM46" s="43"/>
      <c r="ADN46" s="43"/>
      <c r="ADO46" s="43"/>
      <c r="ADP46" s="43"/>
      <c r="ADQ46" s="43"/>
      <c r="ADR46" s="43"/>
      <c r="ADS46" s="43"/>
      <c r="ADT46" s="43"/>
      <c r="ADU46" s="43"/>
      <c r="ADV46" s="43"/>
      <c r="ADW46" s="43"/>
      <c r="ADX46" s="43"/>
      <c r="ADY46" s="43"/>
      <c r="ADZ46" s="43"/>
      <c r="AEA46" s="43"/>
      <c r="AEB46" s="43"/>
      <c r="AEC46" s="43"/>
      <c r="AED46" s="43"/>
      <c r="AEE46" s="43"/>
      <c r="AEF46" s="43"/>
      <c r="AEG46" s="43"/>
      <c r="AEH46" s="43"/>
      <c r="AEI46" s="43"/>
      <c r="AEJ46" s="43"/>
      <c r="AEK46" s="43"/>
      <c r="AEL46" s="43"/>
      <c r="AEM46" s="43"/>
      <c r="AEN46" s="43"/>
      <c r="AEO46" s="43"/>
      <c r="AEP46" s="43"/>
      <c r="AEQ46" s="43"/>
      <c r="AER46" s="43"/>
      <c r="AES46" s="43"/>
      <c r="AET46" s="43"/>
      <c r="AEU46" s="43"/>
      <c r="AEV46" s="43"/>
      <c r="AEW46" s="43"/>
      <c r="AEX46" s="43"/>
      <c r="AEY46" s="43"/>
      <c r="AEZ46" s="43"/>
      <c r="AFA46" s="43"/>
      <c r="AFB46" s="43"/>
      <c r="AFC46" s="43"/>
      <c r="AFD46" s="43"/>
      <c r="AFE46" s="43"/>
      <c r="AFF46" s="43"/>
      <c r="AFG46" s="43"/>
      <c r="AFH46" s="43"/>
      <c r="AFI46" s="43"/>
      <c r="AFJ46" s="43"/>
      <c r="AFK46" s="43"/>
      <c r="AFL46" s="43"/>
      <c r="AFM46" s="43"/>
      <c r="AFN46" s="43"/>
      <c r="AFO46" s="43"/>
      <c r="AFP46" s="43"/>
      <c r="AFQ46" s="43"/>
      <c r="AFR46" s="43"/>
      <c r="AFS46" s="43"/>
      <c r="AFT46" s="43"/>
      <c r="AFU46" s="43"/>
      <c r="AFV46" s="43"/>
      <c r="AFW46" s="43"/>
      <c r="AFX46" s="43"/>
      <c r="AFY46" s="43"/>
      <c r="AFZ46" s="43"/>
      <c r="AGA46" s="43"/>
      <c r="AGB46" s="43"/>
      <c r="AGC46" s="43"/>
      <c r="AGD46" s="43"/>
      <c r="AGE46" s="43"/>
      <c r="AGF46" s="43"/>
      <c r="AGG46" s="43"/>
      <c r="AGH46" s="43"/>
      <c r="AGI46" s="43"/>
      <c r="AGJ46" s="43"/>
      <c r="AGK46" s="43"/>
      <c r="AGL46" s="43"/>
      <c r="AGM46" s="43"/>
      <c r="AGN46" s="43"/>
      <c r="AGO46" s="43"/>
      <c r="AGP46" s="43"/>
      <c r="AGQ46" s="43"/>
      <c r="AGR46" s="43"/>
      <c r="AGS46" s="43"/>
      <c r="AGT46" s="43"/>
      <c r="AGU46" s="43"/>
      <c r="AGV46" s="43"/>
      <c r="AGW46" s="43"/>
      <c r="AGX46" s="43"/>
      <c r="AGY46" s="43"/>
      <c r="AGZ46" s="43"/>
      <c r="AHA46" s="43"/>
      <c r="AHB46" s="43"/>
      <c r="AHC46" s="43"/>
      <c r="AHD46" s="43"/>
      <c r="AHE46" s="43"/>
      <c r="AHF46" s="43"/>
      <c r="AHG46" s="43"/>
      <c r="AHH46" s="43"/>
      <c r="AHI46" s="43"/>
      <c r="AHJ46" s="43"/>
      <c r="AHK46" s="43"/>
      <c r="AHL46" s="43"/>
      <c r="AHM46" s="43"/>
      <c r="AHN46" s="43"/>
      <c r="AHO46" s="43"/>
      <c r="AHP46" s="43"/>
      <c r="AHQ46" s="43"/>
      <c r="AHR46" s="43"/>
      <c r="AHS46" s="43"/>
      <c r="AHT46" s="43"/>
      <c r="AHU46" s="43"/>
      <c r="AHV46" s="43"/>
      <c r="AHW46" s="43"/>
      <c r="AHX46" s="43"/>
      <c r="AHY46" s="43"/>
      <c r="AHZ46" s="43"/>
      <c r="AIA46" s="43"/>
      <c r="AIB46" s="43"/>
      <c r="AIC46" s="43"/>
      <c r="AID46" s="43"/>
      <c r="AIE46" s="43"/>
      <c r="AIF46" s="43"/>
      <c r="AIG46" s="43"/>
      <c r="AIH46" s="43"/>
      <c r="AII46" s="43"/>
      <c r="AIJ46" s="43"/>
      <c r="AIK46" s="43"/>
      <c r="AIL46" s="43"/>
      <c r="AIM46" s="43"/>
      <c r="AIN46" s="43"/>
      <c r="AIO46" s="43"/>
      <c r="AIP46" s="43"/>
      <c r="AIQ46" s="43"/>
      <c r="AIR46" s="43"/>
      <c r="AIS46" s="43"/>
      <c r="AIT46" s="43"/>
      <c r="AIU46" s="43"/>
      <c r="AIV46" s="43"/>
      <c r="AIW46" s="43"/>
      <c r="AIX46" s="43"/>
      <c r="AIY46" s="43"/>
      <c r="AIZ46" s="43"/>
      <c r="AJA46" s="43"/>
      <c r="AJB46" s="43"/>
      <c r="AJC46" s="43"/>
      <c r="AJD46" s="43"/>
      <c r="AJE46" s="43"/>
      <c r="AJF46" s="43"/>
      <c r="AJG46" s="43"/>
      <c r="AJH46" s="43"/>
      <c r="AJI46" s="43"/>
      <c r="AJJ46" s="43"/>
      <c r="AJK46" s="43"/>
      <c r="AJL46" s="43"/>
      <c r="AJM46" s="43"/>
      <c r="AJN46" s="43"/>
      <c r="AJO46" s="43"/>
      <c r="AJP46" s="43"/>
      <c r="AJQ46" s="43"/>
      <c r="AJR46" s="43"/>
      <c r="AJS46" s="43"/>
      <c r="AJT46" s="43"/>
      <c r="AJU46" s="43"/>
      <c r="AJV46" s="43"/>
      <c r="AJW46" s="43"/>
      <c r="AJX46" s="43"/>
      <c r="AJY46" s="43"/>
      <c r="AJZ46" s="43"/>
      <c r="AKA46" s="43"/>
      <c r="AKB46" s="43"/>
      <c r="AKC46" s="43"/>
      <c r="AKD46" s="43"/>
      <c r="AKE46" s="43"/>
      <c r="AKF46" s="43"/>
      <c r="AKG46" s="43"/>
      <c r="AKH46" s="43"/>
      <c r="AKI46" s="43"/>
      <c r="AKJ46" s="43"/>
      <c r="AKK46" s="43"/>
      <c r="AKL46" s="43"/>
      <c r="AKM46" s="43"/>
      <c r="AKN46" s="43"/>
      <c r="AKO46" s="43"/>
      <c r="AKP46" s="43"/>
      <c r="AKQ46" s="43"/>
      <c r="AKR46" s="43"/>
      <c r="AKS46" s="43"/>
      <c r="AKT46" s="43"/>
      <c r="AKU46" s="43"/>
      <c r="AKV46" s="43"/>
      <c r="AKW46" s="43"/>
      <c r="AKX46" s="43"/>
      <c r="AKY46" s="43"/>
      <c r="AKZ46" s="43"/>
      <c r="ALA46" s="43"/>
      <c r="ALB46" s="43"/>
      <c r="ALC46" s="43"/>
      <c r="ALD46" s="43"/>
      <c r="ALE46" s="43"/>
      <c r="ALF46" s="43"/>
      <c r="ALG46" s="43"/>
      <c r="ALH46" s="43"/>
      <c r="ALI46" s="43"/>
      <c r="ALJ46" s="43"/>
      <c r="ALK46" s="43"/>
      <c r="ALL46" s="43"/>
      <c r="ALM46" s="43"/>
      <c r="ALN46" s="43"/>
      <c r="ALO46" s="43"/>
      <c r="ALP46" s="43"/>
      <c r="ALQ46" s="43"/>
      <c r="ALR46" s="43"/>
      <c r="ALS46" s="43"/>
      <c r="ALT46" s="43"/>
      <c r="ALU46" s="43"/>
      <c r="ALV46" s="43"/>
      <c r="ALW46" s="43"/>
      <c r="ALX46" s="43"/>
      <c r="ALY46" s="43"/>
      <c r="ALZ46" s="43"/>
      <c r="AMA46" s="43"/>
      <c r="AMB46" s="43"/>
      <c r="AMC46" s="43"/>
      <c r="AMD46" s="43"/>
      <c r="AME46" s="43"/>
      <c r="AMF46" s="43"/>
      <c r="AMG46" s="43"/>
      <c r="AMH46" s="43"/>
      <c r="AMI46" s="43"/>
      <c r="AMJ46" s="43"/>
      <c r="AMK46" s="43"/>
      <c r="AML46" s="43"/>
      <c r="AMM46" s="43"/>
      <c r="AMN46" s="43"/>
      <c r="AMO46" s="43"/>
    </row>
    <row r="47" spans="1:1029" s="44" customFormat="1" ht="91.5" customHeight="1" thickBot="1" x14ac:dyDescent="0.3">
      <c r="A47" s="53">
        <v>35</v>
      </c>
      <c r="B47" s="73"/>
      <c r="C47" s="35" t="s">
        <v>82</v>
      </c>
      <c r="D47" s="35" t="s">
        <v>210</v>
      </c>
      <c r="E47" s="39" t="s">
        <v>206</v>
      </c>
      <c r="F47" s="36" t="s">
        <v>242</v>
      </c>
      <c r="G47" s="58" t="s">
        <v>214</v>
      </c>
      <c r="H47" s="57">
        <v>42381</v>
      </c>
      <c r="I47" s="57">
        <v>43738</v>
      </c>
      <c r="J47" s="15" t="s">
        <v>170</v>
      </c>
      <c r="K47" s="36" t="s">
        <v>30</v>
      </c>
      <c r="L47" s="36" t="s">
        <v>31</v>
      </c>
      <c r="M47" s="36" t="s">
        <v>31</v>
      </c>
      <c r="N47" s="36" t="s">
        <v>32</v>
      </c>
      <c r="O47" s="36">
        <v>121</v>
      </c>
      <c r="P47" s="40">
        <v>17034968.52</v>
      </c>
      <c r="Q47" s="40">
        <v>0</v>
      </c>
      <c r="R47" s="40">
        <v>3078342.21</v>
      </c>
      <c r="S47" s="49">
        <f t="shared" si="5"/>
        <v>20113310.73</v>
      </c>
      <c r="T47" s="40">
        <v>0</v>
      </c>
      <c r="U47" s="40">
        <v>395398.75</v>
      </c>
      <c r="V47" s="41">
        <f t="shared" si="4"/>
        <v>20508709.48</v>
      </c>
      <c r="W47" s="42" t="str">
        <f t="shared" si="6"/>
        <v>în implementare</v>
      </c>
      <c r="X47" s="36">
        <v>0</v>
      </c>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c r="NE47" s="43"/>
      <c r="NF47" s="43"/>
      <c r="NG47" s="43"/>
      <c r="NH47" s="43"/>
      <c r="NI47" s="43"/>
      <c r="NJ47" s="43"/>
      <c r="NK47" s="43"/>
      <c r="NL47" s="43"/>
      <c r="NM47" s="43"/>
      <c r="NN47" s="43"/>
      <c r="NO47" s="43"/>
      <c r="NP47" s="43"/>
      <c r="NQ47" s="43"/>
      <c r="NR47" s="43"/>
      <c r="NS47" s="43"/>
      <c r="NT47" s="43"/>
      <c r="NU47" s="43"/>
      <c r="NV47" s="43"/>
      <c r="NW47" s="43"/>
      <c r="NX47" s="43"/>
      <c r="NY47" s="43"/>
      <c r="NZ47" s="43"/>
      <c r="OA47" s="43"/>
      <c r="OB47" s="43"/>
      <c r="OC47" s="43"/>
      <c r="OD47" s="43"/>
      <c r="OE47" s="43"/>
      <c r="OF47" s="43"/>
      <c r="OG47" s="43"/>
      <c r="OH47" s="43"/>
      <c r="OI47" s="43"/>
      <c r="OJ47" s="43"/>
      <c r="OK47" s="43"/>
      <c r="OL47" s="43"/>
      <c r="OM47" s="43"/>
      <c r="ON47" s="43"/>
      <c r="OO47" s="43"/>
      <c r="OP47" s="43"/>
      <c r="OQ47" s="43"/>
      <c r="OR47" s="43"/>
      <c r="OS47" s="43"/>
      <c r="OT47" s="43"/>
      <c r="OU47" s="43"/>
      <c r="OV47" s="43"/>
      <c r="OW47" s="43"/>
      <c r="OX47" s="43"/>
      <c r="OY47" s="43"/>
      <c r="OZ47" s="43"/>
      <c r="PA47" s="43"/>
      <c r="PB47" s="43"/>
      <c r="PC47" s="43"/>
      <c r="PD47" s="43"/>
      <c r="PE47" s="43"/>
      <c r="PF47" s="43"/>
      <c r="PG47" s="43"/>
      <c r="PH47" s="43"/>
      <c r="PI47" s="43"/>
      <c r="PJ47" s="43"/>
      <c r="PK47" s="43"/>
      <c r="PL47" s="43"/>
      <c r="PM47" s="43"/>
      <c r="PN47" s="43"/>
      <c r="PO47" s="43"/>
      <c r="PP47" s="43"/>
      <c r="PQ47" s="43"/>
      <c r="PR47" s="43"/>
      <c r="PS47" s="43"/>
      <c r="PT47" s="43"/>
      <c r="PU47" s="43"/>
      <c r="PV47" s="43"/>
      <c r="PW47" s="43"/>
      <c r="PX47" s="43"/>
      <c r="PY47" s="43"/>
      <c r="PZ47" s="43"/>
      <c r="QA47" s="43"/>
      <c r="QB47" s="43"/>
      <c r="QC47" s="43"/>
      <c r="QD47" s="43"/>
      <c r="QE47" s="43"/>
      <c r="QF47" s="43"/>
      <c r="QG47" s="43"/>
      <c r="QH47" s="43"/>
      <c r="QI47" s="43"/>
      <c r="QJ47" s="43"/>
      <c r="QK47" s="43"/>
      <c r="QL47" s="43"/>
      <c r="QM47" s="43"/>
      <c r="QN47" s="43"/>
      <c r="QO47" s="43"/>
      <c r="QP47" s="43"/>
      <c r="QQ47" s="43"/>
      <c r="QR47" s="43"/>
      <c r="QS47" s="43"/>
      <c r="QT47" s="43"/>
      <c r="QU47" s="43"/>
      <c r="QV47" s="43"/>
      <c r="QW47" s="43"/>
      <c r="QX47" s="43"/>
      <c r="QY47" s="43"/>
      <c r="QZ47" s="43"/>
      <c r="RA47" s="43"/>
      <c r="RB47" s="43"/>
      <c r="RC47" s="43"/>
      <c r="RD47" s="43"/>
      <c r="RE47" s="43"/>
      <c r="RF47" s="43"/>
      <c r="RG47" s="43"/>
      <c r="RH47" s="43"/>
      <c r="RI47" s="43"/>
      <c r="RJ47" s="43"/>
      <c r="RK47" s="43"/>
      <c r="RL47" s="43"/>
      <c r="RM47" s="43"/>
      <c r="RN47" s="43"/>
      <c r="RO47" s="43"/>
      <c r="RP47" s="43"/>
      <c r="RQ47" s="43"/>
      <c r="RR47" s="43"/>
      <c r="RS47" s="43"/>
      <c r="RT47" s="43"/>
      <c r="RU47" s="43"/>
      <c r="RV47" s="43"/>
      <c r="RW47" s="43"/>
      <c r="RX47" s="43"/>
      <c r="RY47" s="43"/>
      <c r="RZ47" s="43"/>
      <c r="SA47" s="43"/>
      <c r="SB47" s="43"/>
      <c r="SC47" s="43"/>
      <c r="SD47" s="43"/>
      <c r="SE47" s="43"/>
      <c r="SF47" s="43"/>
      <c r="SG47" s="43"/>
      <c r="SH47" s="43"/>
      <c r="SI47" s="43"/>
      <c r="SJ47" s="43"/>
      <c r="SK47" s="43"/>
      <c r="SL47" s="43"/>
      <c r="SM47" s="43"/>
      <c r="SN47" s="43"/>
      <c r="SO47" s="43"/>
      <c r="SP47" s="43"/>
      <c r="SQ47" s="43"/>
      <c r="SR47" s="43"/>
      <c r="SS47" s="43"/>
      <c r="ST47" s="43"/>
      <c r="SU47" s="43"/>
      <c r="SV47" s="43"/>
      <c r="SW47" s="43"/>
      <c r="SX47" s="43"/>
      <c r="SY47" s="43"/>
      <c r="SZ47" s="43"/>
      <c r="TA47" s="43"/>
      <c r="TB47" s="43"/>
      <c r="TC47" s="43"/>
      <c r="TD47" s="43"/>
      <c r="TE47" s="43"/>
      <c r="TF47" s="43"/>
      <c r="TG47" s="43"/>
      <c r="TH47" s="43"/>
      <c r="TI47" s="43"/>
      <c r="TJ47" s="43"/>
      <c r="TK47" s="43"/>
      <c r="TL47" s="43"/>
      <c r="TM47" s="43"/>
      <c r="TN47" s="43"/>
      <c r="TO47" s="43"/>
      <c r="TP47" s="43"/>
      <c r="TQ47" s="43"/>
      <c r="TR47" s="43"/>
      <c r="TS47" s="43"/>
      <c r="TT47" s="43"/>
      <c r="TU47" s="43"/>
      <c r="TV47" s="43"/>
      <c r="TW47" s="43"/>
      <c r="TX47" s="43"/>
      <c r="TY47" s="43"/>
      <c r="TZ47" s="43"/>
      <c r="UA47" s="43"/>
      <c r="UB47" s="43"/>
      <c r="UC47" s="43"/>
      <c r="UD47" s="43"/>
      <c r="UE47" s="43"/>
      <c r="UF47" s="43"/>
      <c r="UG47" s="43"/>
      <c r="UH47" s="43"/>
      <c r="UI47" s="43"/>
      <c r="UJ47" s="43"/>
      <c r="UK47" s="43"/>
      <c r="UL47" s="43"/>
      <c r="UM47" s="43"/>
      <c r="UN47" s="43"/>
      <c r="UO47" s="43"/>
      <c r="UP47" s="43"/>
      <c r="UQ47" s="43"/>
      <c r="UR47" s="43"/>
      <c r="US47" s="43"/>
      <c r="UT47" s="43"/>
      <c r="UU47" s="43"/>
      <c r="UV47" s="43"/>
      <c r="UW47" s="43"/>
      <c r="UX47" s="43"/>
      <c r="UY47" s="43"/>
      <c r="UZ47" s="43"/>
      <c r="VA47" s="43"/>
      <c r="VB47" s="43"/>
      <c r="VC47" s="43"/>
      <c r="VD47" s="43"/>
      <c r="VE47" s="43"/>
      <c r="VF47" s="43"/>
      <c r="VG47" s="43"/>
      <c r="VH47" s="43"/>
      <c r="VI47" s="43"/>
      <c r="VJ47" s="43"/>
      <c r="VK47" s="43"/>
      <c r="VL47" s="43"/>
      <c r="VM47" s="43"/>
      <c r="VN47" s="43"/>
      <c r="VO47" s="43"/>
      <c r="VP47" s="43"/>
      <c r="VQ47" s="43"/>
      <c r="VR47" s="43"/>
      <c r="VS47" s="43"/>
      <c r="VT47" s="43"/>
      <c r="VU47" s="43"/>
      <c r="VV47" s="43"/>
      <c r="VW47" s="43"/>
      <c r="VX47" s="43"/>
      <c r="VY47" s="43"/>
      <c r="VZ47" s="43"/>
      <c r="WA47" s="43"/>
      <c r="WB47" s="43"/>
      <c r="WC47" s="43"/>
      <c r="WD47" s="43"/>
      <c r="WE47" s="43"/>
      <c r="WF47" s="43"/>
      <c r="WG47" s="43"/>
      <c r="WH47" s="43"/>
      <c r="WI47" s="43"/>
      <c r="WJ47" s="43"/>
      <c r="WK47" s="43"/>
      <c r="WL47" s="43"/>
      <c r="WM47" s="43"/>
      <c r="WN47" s="43"/>
      <c r="WO47" s="43"/>
      <c r="WP47" s="43"/>
      <c r="WQ47" s="43"/>
      <c r="WR47" s="43"/>
      <c r="WS47" s="43"/>
      <c r="WT47" s="43"/>
      <c r="WU47" s="43"/>
      <c r="WV47" s="43"/>
      <c r="WW47" s="43"/>
      <c r="WX47" s="43"/>
      <c r="WY47" s="43"/>
      <c r="WZ47" s="43"/>
      <c r="XA47" s="43"/>
      <c r="XB47" s="43"/>
      <c r="XC47" s="43"/>
      <c r="XD47" s="43"/>
      <c r="XE47" s="43"/>
      <c r="XF47" s="43"/>
      <c r="XG47" s="43"/>
      <c r="XH47" s="43"/>
      <c r="XI47" s="43"/>
      <c r="XJ47" s="43"/>
      <c r="XK47" s="43"/>
      <c r="XL47" s="43"/>
      <c r="XM47" s="43"/>
      <c r="XN47" s="43"/>
      <c r="XO47" s="43"/>
      <c r="XP47" s="43"/>
      <c r="XQ47" s="43"/>
      <c r="XR47" s="43"/>
      <c r="XS47" s="43"/>
      <c r="XT47" s="43"/>
      <c r="XU47" s="43"/>
      <c r="XV47" s="43"/>
      <c r="XW47" s="43"/>
      <c r="XX47" s="43"/>
      <c r="XY47" s="43"/>
      <c r="XZ47" s="43"/>
      <c r="YA47" s="43"/>
      <c r="YB47" s="43"/>
      <c r="YC47" s="43"/>
      <c r="YD47" s="43"/>
      <c r="YE47" s="43"/>
      <c r="YF47" s="43"/>
      <c r="YG47" s="43"/>
      <c r="YH47" s="43"/>
      <c r="YI47" s="43"/>
      <c r="YJ47" s="43"/>
      <c r="YK47" s="43"/>
      <c r="YL47" s="43"/>
      <c r="YM47" s="43"/>
      <c r="YN47" s="43"/>
      <c r="YO47" s="43"/>
      <c r="YP47" s="43"/>
      <c r="YQ47" s="43"/>
      <c r="YR47" s="43"/>
      <c r="YS47" s="43"/>
      <c r="YT47" s="43"/>
      <c r="YU47" s="43"/>
      <c r="YV47" s="43"/>
      <c r="YW47" s="43"/>
      <c r="YX47" s="43"/>
      <c r="YY47" s="43"/>
      <c r="YZ47" s="43"/>
      <c r="ZA47" s="43"/>
      <c r="ZB47" s="43"/>
      <c r="ZC47" s="43"/>
      <c r="ZD47" s="43"/>
      <c r="ZE47" s="43"/>
      <c r="ZF47" s="43"/>
      <c r="ZG47" s="43"/>
      <c r="ZH47" s="43"/>
      <c r="ZI47" s="43"/>
      <c r="ZJ47" s="43"/>
      <c r="ZK47" s="43"/>
      <c r="ZL47" s="43"/>
      <c r="ZM47" s="43"/>
      <c r="ZN47" s="43"/>
      <c r="ZO47" s="43"/>
      <c r="ZP47" s="43"/>
      <c r="ZQ47" s="43"/>
      <c r="ZR47" s="43"/>
      <c r="ZS47" s="43"/>
      <c r="ZT47" s="43"/>
      <c r="ZU47" s="43"/>
      <c r="ZV47" s="43"/>
      <c r="ZW47" s="43"/>
      <c r="ZX47" s="43"/>
      <c r="ZY47" s="43"/>
      <c r="ZZ47" s="43"/>
      <c r="AAA47" s="43"/>
      <c r="AAB47" s="43"/>
      <c r="AAC47" s="43"/>
      <c r="AAD47" s="43"/>
      <c r="AAE47" s="43"/>
      <c r="AAF47" s="43"/>
      <c r="AAG47" s="43"/>
      <c r="AAH47" s="43"/>
      <c r="AAI47" s="43"/>
      <c r="AAJ47" s="43"/>
      <c r="AAK47" s="43"/>
      <c r="AAL47" s="43"/>
      <c r="AAM47" s="43"/>
      <c r="AAN47" s="43"/>
      <c r="AAO47" s="43"/>
      <c r="AAP47" s="43"/>
      <c r="AAQ47" s="43"/>
      <c r="AAR47" s="43"/>
      <c r="AAS47" s="43"/>
      <c r="AAT47" s="43"/>
      <c r="AAU47" s="43"/>
      <c r="AAV47" s="43"/>
      <c r="AAW47" s="43"/>
      <c r="AAX47" s="43"/>
      <c r="AAY47" s="43"/>
      <c r="AAZ47" s="43"/>
      <c r="ABA47" s="43"/>
      <c r="ABB47" s="43"/>
      <c r="ABC47" s="43"/>
      <c r="ABD47" s="43"/>
      <c r="ABE47" s="43"/>
      <c r="ABF47" s="43"/>
      <c r="ABG47" s="43"/>
      <c r="ABH47" s="43"/>
      <c r="ABI47" s="43"/>
      <c r="ABJ47" s="43"/>
      <c r="ABK47" s="43"/>
      <c r="ABL47" s="43"/>
      <c r="ABM47" s="43"/>
      <c r="ABN47" s="43"/>
      <c r="ABO47" s="43"/>
      <c r="ABP47" s="43"/>
      <c r="ABQ47" s="43"/>
      <c r="ABR47" s="43"/>
      <c r="ABS47" s="43"/>
      <c r="ABT47" s="43"/>
      <c r="ABU47" s="43"/>
      <c r="ABV47" s="43"/>
      <c r="ABW47" s="43"/>
      <c r="ABX47" s="43"/>
      <c r="ABY47" s="43"/>
      <c r="ABZ47" s="43"/>
      <c r="ACA47" s="43"/>
      <c r="ACB47" s="43"/>
      <c r="ACC47" s="43"/>
      <c r="ACD47" s="43"/>
      <c r="ACE47" s="43"/>
      <c r="ACF47" s="43"/>
      <c r="ACG47" s="43"/>
      <c r="ACH47" s="43"/>
      <c r="ACI47" s="43"/>
      <c r="ACJ47" s="43"/>
      <c r="ACK47" s="43"/>
      <c r="ACL47" s="43"/>
      <c r="ACM47" s="43"/>
      <c r="ACN47" s="43"/>
      <c r="ACO47" s="43"/>
      <c r="ACP47" s="43"/>
      <c r="ACQ47" s="43"/>
      <c r="ACR47" s="43"/>
      <c r="ACS47" s="43"/>
      <c r="ACT47" s="43"/>
      <c r="ACU47" s="43"/>
      <c r="ACV47" s="43"/>
      <c r="ACW47" s="43"/>
      <c r="ACX47" s="43"/>
      <c r="ACY47" s="43"/>
      <c r="ACZ47" s="43"/>
      <c r="ADA47" s="43"/>
      <c r="ADB47" s="43"/>
      <c r="ADC47" s="43"/>
      <c r="ADD47" s="43"/>
      <c r="ADE47" s="43"/>
      <c r="ADF47" s="43"/>
      <c r="ADG47" s="43"/>
      <c r="ADH47" s="43"/>
      <c r="ADI47" s="43"/>
      <c r="ADJ47" s="43"/>
      <c r="ADK47" s="43"/>
      <c r="ADL47" s="43"/>
      <c r="ADM47" s="43"/>
      <c r="ADN47" s="43"/>
      <c r="ADO47" s="43"/>
      <c r="ADP47" s="43"/>
      <c r="ADQ47" s="43"/>
      <c r="ADR47" s="43"/>
      <c r="ADS47" s="43"/>
      <c r="ADT47" s="43"/>
      <c r="ADU47" s="43"/>
      <c r="ADV47" s="43"/>
      <c r="ADW47" s="43"/>
      <c r="ADX47" s="43"/>
      <c r="ADY47" s="43"/>
      <c r="ADZ47" s="43"/>
      <c r="AEA47" s="43"/>
      <c r="AEB47" s="43"/>
      <c r="AEC47" s="43"/>
      <c r="AED47" s="43"/>
      <c r="AEE47" s="43"/>
      <c r="AEF47" s="43"/>
      <c r="AEG47" s="43"/>
      <c r="AEH47" s="43"/>
      <c r="AEI47" s="43"/>
      <c r="AEJ47" s="43"/>
      <c r="AEK47" s="43"/>
      <c r="AEL47" s="43"/>
      <c r="AEM47" s="43"/>
      <c r="AEN47" s="43"/>
      <c r="AEO47" s="43"/>
      <c r="AEP47" s="43"/>
      <c r="AEQ47" s="43"/>
      <c r="AER47" s="43"/>
      <c r="AES47" s="43"/>
      <c r="AET47" s="43"/>
      <c r="AEU47" s="43"/>
      <c r="AEV47" s="43"/>
      <c r="AEW47" s="43"/>
      <c r="AEX47" s="43"/>
      <c r="AEY47" s="43"/>
      <c r="AEZ47" s="43"/>
      <c r="AFA47" s="43"/>
      <c r="AFB47" s="43"/>
      <c r="AFC47" s="43"/>
      <c r="AFD47" s="43"/>
      <c r="AFE47" s="43"/>
      <c r="AFF47" s="43"/>
      <c r="AFG47" s="43"/>
      <c r="AFH47" s="43"/>
      <c r="AFI47" s="43"/>
      <c r="AFJ47" s="43"/>
      <c r="AFK47" s="43"/>
      <c r="AFL47" s="43"/>
      <c r="AFM47" s="43"/>
      <c r="AFN47" s="43"/>
      <c r="AFO47" s="43"/>
      <c r="AFP47" s="43"/>
      <c r="AFQ47" s="43"/>
      <c r="AFR47" s="43"/>
      <c r="AFS47" s="43"/>
      <c r="AFT47" s="43"/>
      <c r="AFU47" s="43"/>
      <c r="AFV47" s="43"/>
      <c r="AFW47" s="43"/>
      <c r="AFX47" s="43"/>
      <c r="AFY47" s="43"/>
      <c r="AFZ47" s="43"/>
      <c r="AGA47" s="43"/>
      <c r="AGB47" s="43"/>
      <c r="AGC47" s="43"/>
      <c r="AGD47" s="43"/>
      <c r="AGE47" s="43"/>
      <c r="AGF47" s="43"/>
      <c r="AGG47" s="43"/>
      <c r="AGH47" s="43"/>
      <c r="AGI47" s="43"/>
      <c r="AGJ47" s="43"/>
      <c r="AGK47" s="43"/>
      <c r="AGL47" s="43"/>
      <c r="AGM47" s="43"/>
      <c r="AGN47" s="43"/>
      <c r="AGO47" s="43"/>
      <c r="AGP47" s="43"/>
      <c r="AGQ47" s="43"/>
      <c r="AGR47" s="43"/>
      <c r="AGS47" s="43"/>
      <c r="AGT47" s="43"/>
      <c r="AGU47" s="43"/>
      <c r="AGV47" s="43"/>
      <c r="AGW47" s="43"/>
      <c r="AGX47" s="43"/>
      <c r="AGY47" s="43"/>
      <c r="AGZ47" s="43"/>
      <c r="AHA47" s="43"/>
      <c r="AHB47" s="43"/>
      <c r="AHC47" s="43"/>
      <c r="AHD47" s="43"/>
      <c r="AHE47" s="43"/>
      <c r="AHF47" s="43"/>
      <c r="AHG47" s="43"/>
      <c r="AHH47" s="43"/>
      <c r="AHI47" s="43"/>
      <c r="AHJ47" s="43"/>
      <c r="AHK47" s="43"/>
      <c r="AHL47" s="43"/>
      <c r="AHM47" s="43"/>
      <c r="AHN47" s="43"/>
      <c r="AHO47" s="43"/>
      <c r="AHP47" s="43"/>
      <c r="AHQ47" s="43"/>
      <c r="AHR47" s="43"/>
      <c r="AHS47" s="43"/>
      <c r="AHT47" s="43"/>
      <c r="AHU47" s="43"/>
      <c r="AHV47" s="43"/>
      <c r="AHW47" s="43"/>
      <c r="AHX47" s="43"/>
      <c r="AHY47" s="43"/>
      <c r="AHZ47" s="43"/>
      <c r="AIA47" s="43"/>
      <c r="AIB47" s="43"/>
      <c r="AIC47" s="43"/>
      <c r="AID47" s="43"/>
      <c r="AIE47" s="43"/>
      <c r="AIF47" s="43"/>
      <c r="AIG47" s="43"/>
      <c r="AIH47" s="43"/>
      <c r="AII47" s="43"/>
      <c r="AIJ47" s="43"/>
      <c r="AIK47" s="43"/>
      <c r="AIL47" s="43"/>
      <c r="AIM47" s="43"/>
      <c r="AIN47" s="43"/>
      <c r="AIO47" s="43"/>
      <c r="AIP47" s="43"/>
      <c r="AIQ47" s="43"/>
      <c r="AIR47" s="43"/>
      <c r="AIS47" s="43"/>
      <c r="AIT47" s="43"/>
      <c r="AIU47" s="43"/>
      <c r="AIV47" s="43"/>
      <c r="AIW47" s="43"/>
      <c r="AIX47" s="43"/>
      <c r="AIY47" s="43"/>
      <c r="AIZ47" s="43"/>
      <c r="AJA47" s="43"/>
      <c r="AJB47" s="43"/>
      <c r="AJC47" s="43"/>
      <c r="AJD47" s="43"/>
      <c r="AJE47" s="43"/>
      <c r="AJF47" s="43"/>
      <c r="AJG47" s="43"/>
      <c r="AJH47" s="43"/>
      <c r="AJI47" s="43"/>
      <c r="AJJ47" s="43"/>
      <c r="AJK47" s="43"/>
      <c r="AJL47" s="43"/>
      <c r="AJM47" s="43"/>
      <c r="AJN47" s="43"/>
      <c r="AJO47" s="43"/>
      <c r="AJP47" s="43"/>
      <c r="AJQ47" s="43"/>
      <c r="AJR47" s="43"/>
      <c r="AJS47" s="43"/>
      <c r="AJT47" s="43"/>
      <c r="AJU47" s="43"/>
      <c r="AJV47" s="43"/>
      <c r="AJW47" s="43"/>
      <c r="AJX47" s="43"/>
      <c r="AJY47" s="43"/>
      <c r="AJZ47" s="43"/>
      <c r="AKA47" s="43"/>
      <c r="AKB47" s="43"/>
      <c r="AKC47" s="43"/>
      <c r="AKD47" s="43"/>
      <c r="AKE47" s="43"/>
      <c r="AKF47" s="43"/>
      <c r="AKG47" s="43"/>
      <c r="AKH47" s="43"/>
      <c r="AKI47" s="43"/>
      <c r="AKJ47" s="43"/>
      <c r="AKK47" s="43"/>
      <c r="AKL47" s="43"/>
      <c r="AKM47" s="43"/>
      <c r="AKN47" s="43"/>
      <c r="AKO47" s="43"/>
      <c r="AKP47" s="43"/>
      <c r="AKQ47" s="43"/>
      <c r="AKR47" s="43"/>
      <c r="AKS47" s="43"/>
      <c r="AKT47" s="43"/>
      <c r="AKU47" s="43"/>
      <c r="AKV47" s="43"/>
      <c r="AKW47" s="43"/>
      <c r="AKX47" s="43"/>
      <c r="AKY47" s="43"/>
      <c r="AKZ47" s="43"/>
      <c r="ALA47" s="43"/>
      <c r="ALB47" s="43"/>
      <c r="ALC47" s="43"/>
      <c r="ALD47" s="43"/>
      <c r="ALE47" s="43"/>
      <c r="ALF47" s="43"/>
      <c r="ALG47" s="43"/>
      <c r="ALH47" s="43"/>
      <c r="ALI47" s="43"/>
      <c r="ALJ47" s="43"/>
      <c r="ALK47" s="43"/>
      <c r="ALL47" s="43"/>
      <c r="ALM47" s="43"/>
      <c r="ALN47" s="43"/>
      <c r="ALO47" s="43"/>
      <c r="ALP47" s="43"/>
      <c r="ALQ47" s="43"/>
      <c r="ALR47" s="43"/>
      <c r="ALS47" s="43"/>
      <c r="ALT47" s="43"/>
      <c r="ALU47" s="43"/>
      <c r="ALV47" s="43"/>
      <c r="ALW47" s="43"/>
      <c r="ALX47" s="43"/>
      <c r="ALY47" s="43"/>
      <c r="ALZ47" s="43"/>
      <c r="AMA47" s="43"/>
      <c r="AMB47" s="43"/>
      <c r="AMC47" s="43"/>
      <c r="AMD47" s="43"/>
      <c r="AME47" s="43"/>
      <c r="AMF47" s="43"/>
      <c r="AMG47" s="43"/>
      <c r="AMH47" s="43"/>
      <c r="AMI47" s="43"/>
      <c r="AMJ47" s="43"/>
      <c r="AMK47" s="43"/>
      <c r="AML47" s="43"/>
      <c r="AMM47" s="43"/>
      <c r="AMN47" s="43"/>
      <c r="AMO47" s="43"/>
    </row>
    <row r="48" spans="1:1029" s="44" customFormat="1" ht="93" customHeight="1" thickBot="1" x14ac:dyDescent="0.3">
      <c r="A48" s="36">
        <v>36</v>
      </c>
      <c r="B48" s="73"/>
      <c r="C48" s="35" t="s">
        <v>101</v>
      </c>
      <c r="D48" s="35" t="s">
        <v>216</v>
      </c>
      <c r="E48" s="39" t="s">
        <v>217</v>
      </c>
      <c r="F48" s="36" t="s">
        <v>254</v>
      </c>
      <c r="G48" s="58" t="s">
        <v>221</v>
      </c>
      <c r="H48" s="60">
        <v>42522</v>
      </c>
      <c r="I48" s="60">
        <v>45291</v>
      </c>
      <c r="J48" s="15" t="s">
        <v>170</v>
      </c>
      <c r="K48" s="36" t="s">
        <v>30</v>
      </c>
      <c r="L48" s="36" t="s">
        <v>31</v>
      </c>
      <c r="M48" s="36" t="s">
        <v>31</v>
      </c>
      <c r="N48" s="36" t="s">
        <v>32</v>
      </c>
      <c r="O48" s="36">
        <v>122</v>
      </c>
      <c r="P48" s="40">
        <v>7768829.6100000003</v>
      </c>
      <c r="Q48" s="40">
        <v>0</v>
      </c>
      <c r="R48" s="40">
        <v>1403883.78</v>
      </c>
      <c r="S48" s="49">
        <f t="shared" si="5"/>
        <v>9172713.3900000006</v>
      </c>
      <c r="T48" s="40">
        <v>0</v>
      </c>
      <c r="U48" s="40">
        <v>0</v>
      </c>
      <c r="V48" s="41">
        <f t="shared" si="4"/>
        <v>9172713.3900000006</v>
      </c>
      <c r="W48" s="42" t="str">
        <f t="shared" si="6"/>
        <v>în implementare</v>
      </c>
      <c r="X48" s="36">
        <v>0</v>
      </c>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c r="NE48" s="43"/>
      <c r="NF48" s="43"/>
      <c r="NG48" s="43"/>
      <c r="NH48" s="43"/>
      <c r="NI48" s="43"/>
      <c r="NJ48" s="43"/>
      <c r="NK48" s="43"/>
      <c r="NL48" s="43"/>
      <c r="NM48" s="43"/>
      <c r="NN48" s="43"/>
      <c r="NO48" s="43"/>
      <c r="NP48" s="43"/>
      <c r="NQ48" s="43"/>
      <c r="NR48" s="43"/>
      <c r="NS48" s="43"/>
      <c r="NT48" s="43"/>
      <c r="NU48" s="43"/>
      <c r="NV48" s="43"/>
      <c r="NW48" s="43"/>
      <c r="NX48" s="43"/>
      <c r="NY48" s="43"/>
      <c r="NZ48" s="43"/>
      <c r="OA48" s="43"/>
      <c r="OB48" s="43"/>
      <c r="OC48" s="43"/>
      <c r="OD48" s="43"/>
      <c r="OE48" s="43"/>
      <c r="OF48" s="43"/>
      <c r="OG48" s="43"/>
      <c r="OH48" s="43"/>
      <c r="OI48" s="43"/>
      <c r="OJ48" s="43"/>
      <c r="OK48" s="43"/>
      <c r="OL48" s="43"/>
      <c r="OM48" s="43"/>
      <c r="ON48" s="43"/>
      <c r="OO48" s="43"/>
      <c r="OP48" s="43"/>
      <c r="OQ48" s="43"/>
      <c r="OR48" s="43"/>
      <c r="OS48" s="43"/>
      <c r="OT48" s="43"/>
      <c r="OU48" s="43"/>
      <c r="OV48" s="43"/>
      <c r="OW48" s="43"/>
      <c r="OX48" s="43"/>
      <c r="OY48" s="43"/>
      <c r="OZ48" s="43"/>
      <c r="PA48" s="43"/>
      <c r="PB48" s="43"/>
      <c r="PC48" s="43"/>
      <c r="PD48" s="43"/>
      <c r="PE48" s="43"/>
      <c r="PF48" s="43"/>
      <c r="PG48" s="43"/>
      <c r="PH48" s="43"/>
      <c r="PI48" s="43"/>
      <c r="PJ48" s="43"/>
      <c r="PK48" s="43"/>
      <c r="PL48" s="43"/>
      <c r="PM48" s="43"/>
      <c r="PN48" s="43"/>
      <c r="PO48" s="43"/>
      <c r="PP48" s="43"/>
      <c r="PQ48" s="43"/>
      <c r="PR48" s="43"/>
      <c r="PS48" s="43"/>
      <c r="PT48" s="43"/>
      <c r="PU48" s="43"/>
      <c r="PV48" s="43"/>
      <c r="PW48" s="43"/>
      <c r="PX48" s="43"/>
      <c r="PY48" s="43"/>
      <c r="PZ48" s="43"/>
      <c r="QA48" s="43"/>
      <c r="QB48" s="43"/>
      <c r="QC48" s="43"/>
      <c r="QD48" s="43"/>
      <c r="QE48" s="43"/>
      <c r="QF48" s="43"/>
      <c r="QG48" s="43"/>
      <c r="QH48" s="43"/>
      <c r="QI48" s="43"/>
      <c r="QJ48" s="43"/>
      <c r="QK48" s="43"/>
      <c r="QL48" s="43"/>
      <c r="QM48" s="43"/>
      <c r="QN48" s="43"/>
      <c r="QO48" s="43"/>
      <c r="QP48" s="43"/>
      <c r="QQ48" s="43"/>
      <c r="QR48" s="43"/>
      <c r="QS48" s="43"/>
      <c r="QT48" s="43"/>
      <c r="QU48" s="43"/>
      <c r="QV48" s="43"/>
      <c r="QW48" s="43"/>
      <c r="QX48" s="43"/>
      <c r="QY48" s="43"/>
      <c r="QZ48" s="43"/>
      <c r="RA48" s="43"/>
      <c r="RB48" s="43"/>
      <c r="RC48" s="43"/>
      <c r="RD48" s="43"/>
      <c r="RE48" s="43"/>
      <c r="RF48" s="43"/>
      <c r="RG48" s="43"/>
      <c r="RH48" s="43"/>
      <c r="RI48" s="43"/>
      <c r="RJ48" s="43"/>
      <c r="RK48" s="43"/>
      <c r="RL48" s="43"/>
      <c r="RM48" s="43"/>
      <c r="RN48" s="43"/>
      <c r="RO48" s="43"/>
      <c r="RP48" s="43"/>
      <c r="RQ48" s="43"/>
      <c r="RR48" s="43"/>
      <c r="RS48" s="43"/>
      <c r="RT48" s="43"/>
      <c r="RU48" s="43"/>
      <c r="RV48" s="43"/>
      <c r="RW48" s="43"/>
      <c r="RX48" s="43"/>
      <c r="RY48" s="43"/>
      <c r="RZ48" s="43"/>
      <c r="SA48" s="43"/>
      <c r="SB48" s="43"/>
      <c r="SC48" s="43"/>
      <c r="SD48" s="43"/>
      <c r="SE48" s="43"/>
      <c r="SF48" s="43"/>
      <c r="SG48" s="43"/>
      <c r="SH48" s="43"/>
      <c r="SI48" s="43"/>
      <c r="SJ48" s="43"/>
      <c r="SK48" s="43"/>
      <c r="SL48" s="43"/>
      <c r="SM48" s="43"/>
      <c r="SN48" s="43"/>
      <c r="SO48" s="43"/>
      <c r="SP48" s="43"/>
      <c r="SQ48" s="43"/>
      <c r="SR48" s="43"/>
      <c r="SS48" s="43"/>
      <c r="ST48" s="43"/>
      <c r="SU48" s="43"/>
      <c r="SV48" s="43"/>
      <c r="SW48" s="43"/>
      <c r="SX48" s="43"/>
      <c r="SY48" s="43"/>
      <c r="SZ48" s="43"/>
      <c r="TA48" s="43"/>
      <c r="TB48" s="43"/>
      <c r="TC48" s="43"/>
      <c r="TD48" s="43"/>
      <c r="TE48" s="43"/>
      <c r="TF48" s="43"/>
      <c r="TG48" s="43"/>
      <c r="TH48" s="43"/>
      <c r="TI48" s="43"/>
      <c r="TJ48" s="43"/>
      <c r="TK48" s="43"/>
      <c r="TL48" s="43"/>
      <c r="TM48" s="43"/>
      <c r="TN48" s="43"/>
      <c r="TO48" s="43"/>
      <c r="TP48" s="43"/>
      <c r="TQ48" s="43"/>
      <c r="TR48" s="43"/>
      <c r="TS48" s="43"/>
      <c r="TT48" s="43"/>
      <c r="TU48" s="43"/>
      <c r="TV48" s="43"/>
      <c r="TW48" s="43"/>
      <c r="TX48" s="43"/>
      <c r="TY48" s="43"/>
      <c r="TZ48" s="43"/>
      <c r="UA48" s="43"/>
      <c r="UB48" s="43"/>
      <c r="UC48" s="43"/>
      <c r="UD48" s="43"/>
      <c r="UE48" s="43"/>
      <c r="UF48" s="43"/>
      <c r="UG48" s="43"/>
      <c r="UH48" s="43"/>
      <c r="UI48" s="43"/>
      <c r="UJ48" s="43"/>
      <c r="UK48" s="43"/>
      <c r="UL48" s="43"/>
      <c r="UM48" s="43"/>
      <c r="UN48" s="43"/>
      <c r="UO48" s="43"/>
      <c r="UP48" s="43"/>
      <c r="UQ48" s="43"/>
      <c r="UR48" s="43"/>
      <c r="US48" s="43"/>
      <c r="UT48" s="43"/>
      <c r="UU48" s="43"/>
      <c r="UV48" s="43"/>
      <c r="UW48" s="43"/>
      <c r="UX48" s="43"/>
      <c r="UY48" s="43"/>
      <c r="UZ48" s="43"/>
      <c r="VA48" s="43"/>
      <c r="VB48" s="43"/>
      <c r="VC48" s="43"/>
      <c r="VD48" s="43"/>
      <c r="VE48" s="43"/>
      <c r="VF48" s="43"/>
      <c r="VG48" s="43"/>
      <c r="VH48" s="43"/>
      <c r="VI48" s="43"/>
      <c r="VJ48" s="43"/>
      <c r="VK48" s="43"/>
      <c r="VL48" s="43"/>
      <c r="VM48" s="43"/>
      <c r="VN48" s="43"/>
      <c r="VO48" s="43"/>
      <c r="VP48" s="43"/>
      <c r="VQ48" s="43"/>
      <c r="VR48" s="43"/>
      <c r="VS48" s="43"/>
      <c r="VT48" s="43"/>
      <c r="VU48" s="43"/>
      <c r="VV48" s="43"/>
      <c r="VW48" s="43"/>
      <c r="VX48" s="43"/>
      <c r="VY48" s="43"/>
      <c r="VZ48" s="43"/>
      <c r="WA48" s="43"/>
      <c r="WB48" s="43"/>
      <c r="WC48" s="43"/>
      <c r="WD48" s="43"/>
      <c r="WE48" s="43"/>
      <c r="WF48" s="43"/>
      <c r="WG48" s="43"/>
      <c r="WH48" s="43"/>
      <c r="WI48" s="43"/>
      <c r="WJ48" s="43"/>
      <c r="WK48" s="43"/>
      <c r="WL48" s="43"/>
      <c r="WM48" s="43"/>
      <c r="WN48" s="43"/>
      <c r="WO48" s="43"/>
      <c r="WP48" s="43"/>
      <c r="WQ48" s="43"/>
      <c r="WR48" s="43"/>
      <c r="WS48" s="43"/>
      <c r="WT48" s="43"/>
      <c r="WU48" s="43"/>
      <c r="WV48" s="43"/>
      <c r="WW48" s="43"/>
      <c r="WX48" s="43"/>
      <c r="WY48" s="43"/>
      <c r="WZ48" s="43"/>
      <c r="XA48" s="43"/>
      <c r="XB48" s="43"/>
      <c r="XC48" s="43"/>
      <c r="XD48" s="43"/>
      <c r="XE48" s="43"/>
      <c r="XF48" s="43"/>
      <c r="XG48" s="43"/>
      <c r="XH48" s="43"/>
      <c r="XI48" s="43"/>
      <c r="XJ48" s="43"/>
      <c r="XK48" s="43"/>
      <c r="XL48" s="43"/>
      <c r="XM48" s="43"/>
      <c r="XN48" s="43"/>
      <c r="XO48" s="43"/>
      <c r="XP48" s="43"/>
      <c r="XQ48" s="43"/>
      <c r="XR48" s="43"/>
      <c r="XS48" s="43"/>
      <c r="XT48" s="43"/>
      <c r="XU48" s="43"/>
      <c r="XV48" s="43"/>
      <c r="XW48" s="43"/>
      <c r="XX48" s="43"/>
      <c r="XY48" s="43"/>
      <c r="XZ48" s="43"/>
      <c r="YA48" s="43"/>
      <c r="YB48" s="43"/>
      <c r="YC48" s="43"/>
      <c r="YD48" s="43"/>
      <c r="YE48" s="43"/>
      <c r="YF48" s="43"/>
      <c r="YG48" s="43"/>
      <c r="YH48" s="43"/>
      <c r="YI48" s="43"/>
      <c r="YJ48" s="43"/>
      <c r="YK48" s="43"/>
      <c r="YL48" s="43"/>
      <c r="YM48" s="43"/>
      <c r="YN48" s="43"/>
      <c r="YO48" s="43"/>
      <c r="YP48" s="43"/>
      <c r="YQ48" s="43"/>
      <c r="YR48" s="43"/>
      <c r="YS48" s="43"/>
      <c r="YT48" s="43"/>
      <c r="YU48" s="43"/>
      <c r="YV48" s="43"/>
      <c r="YW48" s="43"/>
      <c r="YX48" s="43"/>
      <c r="YY48" s="43"/>
      <c r="YZ48" s="43"/>
      <c r="ZA48" s="43"/>
      <c r="ZB48" s="43"/>
      <c r="ZC48" s="43"/>
      <c r="ZD48" s="43"/>
      <c r="ZE48" s="43"/>
      <c r="ZF48" s="43"/>
      <c r="ZG48" s="43"/>
      <c r="ZH48" s="43"/>
      <c r="ZI48" s="43"/>
      <c r="ZJ48" s="43"/>
      <c r="ZK48" s="43"/>
      <c r="ZL48" s="43"/>
      <c r="ZM48" s="43"/>
      <c r="ZN48" s="43"/>
      <c r="ZO48" s="43"/>
      <c r="ZP48" s="43"/>
      <c r="ZQ48" s="43"/>
      <c r="ZR48" s="43"/>
      <c r="ZS48" s="43"/>
      <c r="ZT48" s="43"/>
      <c r="ZU48" s="43"/>
      <c r="ZV48" s="43"/>
      <c r="ZW48" s="43"/>
      <c r="ZX48" s="43"/>
      <c r="ZY48" s="43"/>
      <c r="ZZ48" s="43"/>
      <c r="AAA48" s="43"/>
      <c r="AAB48" s="43"/>
      <c r="AAC48" s="43"/>
      <c r="AAD48" s="43"/>
      <c r="AAE48" s="43"/>
      <c r="AAF48" s="43"/>
      <c r="AAG48" s="43"/>
      <c r="AAH48" s="43"/>
      <c r="AAI48" s="43"/>
      <c r="AAJ48" s="43"/>
      <c r="AAK48" s="43"/>
      <c r="AAL48" s="43"/>
      <c r="AAM48" s="43"/>
      <c r="AAN48" s="43"/>
      <c r="AAO48" s="43"/>
      <c r="AAP48" s="43"/>
      <c r="AAQ48" s="43"/>
      <c r="AAR48" s="43"/>
      <c r="AAS48" s="43"/>
      <c r="AAT48" s="43"/>
      <c r="AAU48" s="43"/>
      <c r="AAV48" s="43"/>
      <c r="AAW48" s="43"/>
      <c r="AAX48" s="43"/>
      <c r="AAY48" s="43"/>
      <c r="AAZ48" s="43"/>
      <c r="ABA48" s="43"/>
      <c r="ABB48" s="43"/>
      <c r="ABC48" s="43"/>
      <c r="ABD48" s="43"/>
      <c r="ABE48" s="43"/>
      <c r="ABF48" s="43"/>
      <c r="ABG48" s="43"/>
      <c r="ABH48" s="43"/>
      <c r="ABI48" s="43"/>
      <c r="ABJ48" s="43"/>
      <c r="ABK48" s="43"/>
      <c r="ABL48" s="43"/>
      <c r="ABM48" s="43"/>
      <c r="ABN48" s="43"/>
      <c r="ABO48" s="43"/>
      <c r="ABP48" s="43"/>
      <c r="ABQ48" s="43"/>
      <c r="ABR48" s="43"/>
      <c r="ABS48" s="43"/>
      <c r="ABT48" s="43"/>
      <c r="ABU48" s="43"/>
      <c r="ABV48" s="43"/>
      <c r="ABW48" s="43"/>
      <c r="ABX48" s="43"/>
      <c r="ABY48" s="43"/>
      <c r="ABZ48" s="43"/>
      <c r="ACA48" s="43"/>
      <c r="ACB48" s="43"/>
      <c r="ACC48" s="43"/>
      <c r="ACD48" s="43"/>
      <c r="ACE48" s="43"/>
      <c r="ACF48" s="43"/>
      <c r="ACG48" s="43"/>
      <c r="ACH48" s="43"/>
      <c r="ACI48" s="43"/>
      <c r="ACJ48" s="43"/>
      <c r="ACK48" s="43"/>
      <c r="ACL48" s="43"/>
      <c r="ACM48" s="43"/>
      <c r="ACN48" s="43"/>
      <c r="ACO48" s="43"/>
      <c r="ACP48" s="43"/>
      <c r="ACQ48" s="43"/>
      <c r="ACR48" s="43"/>
      <c r="ACS48" s="43"/>
      <c r="ACT48" s="43"/>
      <c r="ACU48" s="43"/>
      <c r="ACV48" s="43"/>
      <c r="ACW48" s="43"/>
      <c r="ACX48" s="43"/>
      <c r="ACY48" s="43"/>
      <c r="ACZ48" s="43"/>
      <c r="ADA48" s="43"/>
      <c r="ADB48" s="43"/>
      <c r="ADC48" s="43"/>
      <c r="ADD48" s="43"/>
      <c r="ADE48" s="43"/>
      <c r="ADF48" s="43"/>
      <c r="ADG48" s="43"/>
      <c r="ADH48" s="43"/>
      <c r="ADI48" s="43"/>
      <c r="ADJ48" s="43"/>
      <c r="ADK48" s="43"/>
      <c r="ADL48" s="43"/>
      <c r="ADM48" s="43"/>
      <c r="ADN48" s="43"/>
      <c r="ADO48" s="43"/>
      <c r="ADP48" s="43"/>
      <c r="ADQ48" s="43"/>
      <c r="ADR48" s="43"/>
      <c r="ADS48" s="43"/>
      <c r="ADT48" s="43"/>
      <c r="ADU48" s="43"/>
      <c r="ADV48" s="43"/>
      <c r="ADW48" s="43"/>
      <c r="ADX48" s="43"/>
      <c r="ADY48" s="43"/>
      <c r="ADZ48" s="43"/>
      <c r="AEA48" s="43"/>
      <c r="AEB48" s="43"/>
      <c r="AEC48" s="43"/>
      <c r="AED48" s="43"/>
      <c r="AEE48" s="43"/>
      <c r="AEF48" s="43"/>
      <c r="AEG48" s="43"/>
      <c r="AEH48" s="43"/>
      <c r="AEI48" s="43"/>
      <c r="AEJ48" s="43"/>
      <c r="AEK48" s="43"/>
      <c r="AEL48" s="43"/>
      <c r="AEM48" s="43"/>
      <c r="AEN48" s="43"/>
      <c r="AEO48" s="43"/>
      <c r="AEP48" s="43"/>
      <c r="AEQ48" s="43"/>
      <c r="AER48" s="43"/>
      <c r="AES48" s="43"/>
      <c r="AET48" s="43"/>
      <c r="AEU48" s="43"/>
      <c r="AEV48" s="43"/>
      <c r="AEW48" s="43"/>
      <c r="AEX48" s="43"/>
      <c r="AEY48" s="43"/>
      <c r="AEZ48" s="43"/>
      <c r="AFA48" s="43"/>
      <c r="AFB48" s="43"/>
      <c r="AFC48" s="43"/>
      <c r="AFD48" s="43"/>
      <c r="AFE48" s="43"/>
      <c r="AFF48" s="43"/>
      <c r="AFG48" s="43"/>
      <c r="AFH48" s="43"/>
      <c r="AFI48" s="43"/>
      <c r="AFJ48" s="43"/>
      <c r="AFK48" s="43"/>
      <c r="AFL48" s="43"/>
      <c r="AFM48" s="43"/>
      <c r="AFN48" s="43"/>
      <c r="AFO48" s="43"/>
      <c r="AFP48" s="43"/>
      <c r="AFQ48" s="43"/>
      <c r="AFR48" s="43"/>
      <c r="AFS48" s="43"/>
      <c r="AFT48" s="43"/>
      <c r="AFU48" s="43"/>
      <c r="AFV48" s="43"/>
      <c r="AFW48" s="43"/>
      <c r="AFX48" s="43"/>
      <c r="AFY48" s="43"/>
      <c r="AFZ48" s="43"/>
      <c r="AGA48" s="43"/>
      <c r="AGB48" s="43"/>
      <c r="AGC48" s="43"/>
      <c r="AGD48" s="43"/>
      <c r="AGE48" s="43"/>
      <c r="AGF48" s="43"/>
      <c r="AGG48" s="43"/>
      <c r="AGH48" s="43"/>
      <c r="AGI48" s="43"/>
      <c r="AGJ48" s="43"/>
      <c r="AGK48" s="43"/>
      <c r="AGL48" s="43"/>
      <c r="AGM48" s="43"/>
      <c r="AGN48" s="43"/>
      <c r="AGO48" s="43"/>
      <c r="AGP48" s="43"/>
      <c r="AGQ48" s="43"/>
      <c r="AGR48" s="43"/>
      <c r="AGS48" s="43"/>
      <c r="AGT48" s="43"/>
      <c r="AGU48" s="43"/>
      <c r="AGV48" s="43"/>
      <c r="AGW48" s="43"/>
      <c r="AGX48" s="43"/>
      <c r="AGY48" s="43"/>
      <c r="AGZ48" s="43"/>
      <c r="AHA48" s="43"/>
      <c r="AHB48" s="43"/>
      <c r="AHC48" s="43"/>
      <c r="AHD48" s="43"/>
      <c r="AHE48" s="43"/>
      <c r="AHF48" s="43"/>
      <c r="AHG48" s="43"/>
      <c r="AHH48" s="43"/>
      <c r="AHI48" s="43"/>
      <c r="AHJ48" s="43"/>
      <c r="AHK48" s="43"/>
      <c r="AHL48" s="43"/>
      <c r="AHM48" s="43"/>
      <c r="AHN48" s="43"/>
      <c r="AHO48" s="43"/>
      <c r="AHP48" s="43"/>
      <c r="AHQ48" s="43"/>
      <c r="AHR48" s="43"/>
      <c r="AHS48" s="43"/>
      <c r="AHT48" s="43"/>
      <c r="AHU48" s="43"/>
      <c r="AHV48" s="43"/>
      <c r="AHW48" s="43"/>
      <c r="AHX48" s="43"/>
      <c r="AHY48" s="43"/>
      <c r="AHZ48" s="43"/>
      <c r="AIA48" s="43"/>
      <c r="AIB48" s="43"/>
      <c r="AIC48" s="43"/>
      <c r="AID48" s="43"/>
      <c r="AIE48" s="43"/>
      <c r="AIF48" s="43"/>
      <c r="AIG48" s="43"/>
      <c r="AIH48" s="43"/>
      <c r="AII48" s="43"/>
      <c r="AIJ48" s="43"/>
      <c r="AIK48" s="43"/>
      <c r="AIL48" s="43"/>
      <c r="AIM48" s="43"/>
      <c r="AIN48" s="43"/>
      <c r="AIO48" s="43"/>
      <c r="AIP48" s="43"/>
      <c r="AIQ48" s="43"/>
      <c r="AIR48" s="43"/>
      <c r="AIS48" s="43"/>
      <c r="AIT48" s="43"/>
      <c r="AIU48" s="43"/>
      <c r="AIV48" s="43"/>
      <c r="AIW48" s="43"/>
      <c r="AIX48" s="43"/>
      <c r="AIY48" s="43"/>
      <c r="AIZ48" s="43"/>
      <c r="AJA48" s="43"/>
      <c r="AJB48" s="43"/>
      <c r="AJC48" s="43"/>
      <c r="AJD48" s="43"/>
      <c r="AJE48" s="43"/>
      <c r="AJF48" s="43"/>
      <c r="AJG48" s="43"/>
      <c r="AJH48" s="43"/>
      <c r="AJI48" s="43"/>
      <c r="AJJ48" s="43"/>
      <c r="AJK48" s="43"/>
      <c r="AJL48" s="43"/>
      <c r="AJM48" s="43"/>
      <c r="AJN48" s="43"/>
      <c r="AJO48" s="43"/>
      <c r="AJP48" s="43"/>
      <c r="AJQ48" s="43"/>
      <c r="AJR48" s="43"/>
      <c r="AJS48" s="43"/>
      <c r="AJT48" s="43"/>
      <c r="AJU48" s="43"/>
      <c r="AJV48" s="43"/>
      <c r="AJW48" s="43"/>
      <c r="AJX48" s="43"/>
      <c r="AJY48" s="43"/>
      <c r="AJZ48" s="43"/>
      <c r="AKA48" s="43"/>
      <c r="AKB48" s="43"/>
      <c r="AKC48" s="43"/>
      <c r="AKD48" s="43"/>
      <c r="AKE48" s="43"/>
      <c r="AKF48" s="43"/>
      <c r="AKG48" s="43"/>
      <c r="AKH48" s="43"/>
      <c r="AKI48" s="43"/>
      <c r="AKJ48" s="43"/>
      <c r="AKK48" s="43"/>
      <c r="AKL48" s="43"/>
      <c r="AKM48" s="43"/>
      <c r="AKN48" s="43"/>
      <c r="AKO48" s="43"/>
      <c r="AKP48" s="43"/>
      <c r="AKQ48" s="43"/>
      <c r="AKR48" s="43"/>
      <c r="AKS48" s="43"/>
      <c r="AKT48" s="43"/>
      <c r="AKU48" s="43"/>
      <c r="AKV48" s="43"/>
      <c r="AKW48" s="43"/>
      <c r="AKX48" s="43"/>
      <c r="AKY48" s="43"/>
      <c r="AKZ48" s="43"/>
      <c r="ALA48" s="43"/>
      <c r="ALB48" s="43"/>
      <c r="ALC48" s="43"/>
      <c r="ALD48" s="43"/>
      <c r="ALE48" s="43"/>
      <c r="ALF48" s="43"/>
      <c r="ALG48" s="43"/>
      <c r="ALH48" s="43"/>
      <c r="ALI48" s="43"/>
      <c r="ALJ48" s="43"/>
      <c r="ALK48" s="43"/>
      <c r="ALL48" s="43"/>
      <c r="ALM48" s="43"/>
      <c r="ALN48" s="43"/>
      <c r="ALO48" s="43"/>
      <c r="ALP48" s="43"/>
      <c r="ALQ48" s="43"/>
      <c r="ALR48" s="43"/>
      <c r="ALS48" s="43"/>
      <c r="ALT48" s="43"/>
      <c r="ALU48" s="43"/>
      <c r="ALV48" s="43"/>
      <c r="ALW48" s="43"/>
      <c r="ALX48" s="43"/>
      <c r="ALY48" s="43"/>
      <c r="ALZ48" s="43"/>
      <c r="AMA48" s="43"/>
      <c r="AMB48" s="43"/>
      <c r="AMC48" s="43"/>
      <c r="AMD48" s="43"/>
      <c r="AME48" s="43"/>
      <c r="AMF48" s="43"/>
      <c r="AMG48" s="43"/>
      <c r="AMH48" s="43"/>
      <c r="AMI48" s="43"/>
      <c r="AMJ48" s="43"/>
      <c r="AMK48" s="43"/>
      <c r="AML48" s="43"/>
      <c r="AMM48" s="43"/>
      <c r="AMN48" s="43"/>
      <c r="AMO48" s="43"/>
    </row>
    <row r="49" spans="1:1029" s="44" customFormat="1" ht="72" customHeight="1" thickBot="1" x14ac:dyDescent="0.3">
      <c r="A49" s="36">
        <v>37</v>
      </c>
      <c r="B49" s="73"/>
      <c r="C49" s="35" t="s">
        <v>82</v>
      </c>
      <c r="D49" s="35" t="s">
        <v>226</v>
      </c>
      <c r="E49" s="39" t="s">
        <v>225</v>
      </c>
      <c r="F49" s="36" t="s">
        <v>242</v>
      </c>
      <c r="G49" s="58" t="s">
        <v>229</v>
      </c>
      <c r="H49" s="60">
        <v>42051</v>
      </c>
      <c r="I49" s="60">
        <v>44012</v>
      </c>
      <c r="J49" s="15" t="s">
        <v>170</v>
      </c>
      <c r="K49" s="36" t="s">
        <v>30</v>
      </c>
      <c r="L49" s="36" t="s">
        <v>31</v>
      </c>
      <c r="M49" s="36" t="s">
        <v>31</v>
      </c>
      <c r="N49" s="36" t="s">
        <v>32</v>
      </c>
      <c r="O49" s="36">
        <v>121</v>
      </c>
      <c r="P49" s="40">
        <v>9188140.0800000001</v>
      </c>
      <c r="Q49" s="40">
        <v>0</v>
      </c>
      <c r="R49" s="40">
        <v>1660363.47</v>
      </c>
      <c r="S49" s="49">
        <f t="shared" si="5"/>
        <v>10848503.550000001</v>
      </c>
      <c r="T49" s="40">
        <v>0</v>
      </c>
      <c r="U49" s="40">
        <v>106939.64</v>
      </c>
      <c r="V49" s="41">
        <f t="shared" si="4"/>
        <v>10955443.190000001</v>
      </c>
      <c r="W49" s="42" t="str">
        <f t="shared" si="6"/>
        <v>în implementare</v>
      </c>
      <c r="X49" s="36">
        <v>0</v>
      </c>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c r="NE49" s="43"/>
      <c r="NF49" s="43"/>
      <c r="NG49" s="43"/>
      <c r="NH49" s="43"/>
      <c r="NI49" s="43"/>
      <c r="NJ49" s="43"/>
      <c r="NK49" s="43"/>
      <c r="NL49" s="43"/>
      <c r="NM49" s="43"/>
      <c r="NN49" s="43"/>
      <c r="NO49" s="43"/>
      <c r="NP49" s="43"/>
      <c r="NQ49" s="43"/>
      <c r="NR49" s="43"/>
      <c r="NS49" s="43"/>
      <c r="NT49" s="43"/>
      <c r="NU49" s="43"/>
      <c r="NV49" s="43"/>
      <c r="NW49" s="43"/>
      <c r="NX49" s="43"/>
      <c r="NY49" s="43"/>
      <c r="NZ49" s="43"/>
      <c r="OA49" s="43"/>
      <c r="OB49" s="43"/>
      <c r="OC49" s="43"/>
      <c r="OD49" s="43"/>
      <c r="OE49" s="43"/>
      <c r="OF49" s="43"/>
      <c r="OG49" s="43"/>
      <c r="OH49" s="43"/>
      <c r="OI49" s="43"/>
      <c r="OJ49" s="43"/>
      <c r="OK49" s="43"/>
      <c r="OL49" s="43"/>
      <c r="OM49" s="43"/>
      <c r="ON49" s="43"/>
      <c r="OO49" s="43"/>
      <c r="OP49" s="43"/>
      <c r="OQ49" s="43"/>
      <c r="OR49" s="43"/>
      <c r="OS49" s="43"/>
      <c r="OT49" s="43"/>
      <c r="OU49" s="43"/>
      <c r="OV49" s="43"/>
      <c r="OW49" s="43"/>
      <c r="OX49" s="43"/>
      <c r="OY49" s="43"/>
      <c r="OZ49" s="43"/>
      <c r="PA49" s="43"/>
      <c r="PB49" s="43"/>
      <c r="PC49" s="43"/>
      <c r="PD49" s="43"/>
      <c r="PE49" s="43"/>
      <c r="PF49" s="43"/>
      <c r="PG49" s="43"/>
      <c r="PH49" s="43"/>
      <c r="PI49" s="43"/>
      <c r="PJ49" s="43"/>
      <c r="PK49" s="43"/>
      <c r="PL49" s="43"/>
      <c r="PM49" s="43"/>
      <c r="PN49" s="43"/>
      <c r="PO49" s="43"/>
      <c r="PP49" s="43"/>
      <c r="PQ49" s="43"/>
      <c r="PR49" s="43"/>
      <c r="PS49" s="43"/>
      <c r="PT49" s="43"/>
      <c r="PU49" s="43"/>
      <c r="PV49" s="43"/>
      <c r="PW49" s="43"/>
      <c r="PX49" s="43"/>
      <c r="PY49" s="43"/>
      <c r="PZ49" s="43"/>
      <c r="QA49" s="43"/>
      <c r="QB49" s="43"/>
      <c r="QC49" s="43"/>
      <c r="QD49" s="43"/>
      <c r="QE49" s="43"/>
      <c r="QF49" s="43"/>
      <c r="QG49" s="43"/>
      <c r="QH49" s="43"/>
      <c r="QI49" s="43"/>
      <c r="QJ49" s="43"/>
      <c r="QK49" s="43"/>
      <c r="QL49" s="43"/>
      <c r="QM49" s="43"/>
      <c r="QN49" s="43"/>
      <c r="QO49" s="43"/>
      <c r="QP49" s="43"/>
      <c r="QQ49" s="43"/>
      <c r="QR49" s="43"/>
      <c r="QS49" s="43"/>
      <c r="QT49" s="43"/>
      <c r="QU49" s="43"/>
      <c r="QV49" s="43"/>
      <c r="QW49" s="43"/>
      <c r="QX49" s="43"/>
      <c r="QY49" s="43"/>
      <c r="QZ49" s="43"/>
      <c r="RA49" s="43"/>
      <c r="RB49" s="43"/>
      <c r="RC49" s="43"/>
      <c r="RD49" s="43"/>
      <c r="RE49" s="43"/>
      <c r="RF49" s="43"/>
      <c r="RG49" s="43"/>
      <c r="RH49" s="43"/>
      <c r="RI49" s="43"/>
      <c r="RJ49" s="43"/>
      <c r="RK49" s="43"/>
      <c r="RL49" s="43"/>
      <c r="RM49" s="43"/>
      <c r="RN49" s="43"/>
      <c r="RO49" s="43"/>
      <c r="RP49" s="43"/>
      <c r="RQ49" s="43"/>
      <c r="RR49" s="43"/>
      <c r="RS49" s="43"/>
      <c r="RT49" s="43"/>
      <c r="RU49" s="43"/>
      <c r="RV49" s="43"/>
      <c r="RW49" s="43"/>
      <c r="RX49" s="43"/>
      <c r="RY49" s="43"/>
      <c r="RZ49" s="43"/>
      <c r="SA49" s="43"/>
      <c r="SB49" s="43"/>
      <c r="SC49" s="43"/>
      <c r="SD49" s="43"/>
      <c r="SE49" s="43"/>
      <c r="SF49" s="43"/>
      <c r="SG49" s="43"/>
      <c r="SH49" s="43"/>
      <c r="SI49" s="43"/>
      <c r="SJ49" s="43"/>
      <c r="SK49" s="43"/>
      <c r="SL49" s="43"/>
      <c r="SM49" s="43"/>
      <c r="SN49" s="43"/>
      <c r="SO49" s="43"/>
      <c r="SP49" s="43"/>
      <c r="SQ49" s="43"/>
      <c r="SR49" s="43"/>
      <c r="SS49" s="43"/>
      <c r="ST49" s="43"/>
      <c r="SU49" s="43"/>
      <c r="SV49" s="43"/>
      <c r="SW49" s="43"/>
      <c r="SX49" s="43"/>
      <c r="SY49" s="43"/>
      <c r="SZ49" s="43"/>
      <c r="TA49" s="43"/>
      <c r="TB49" s="43"/>
      <c r="TC49" s="43"/>
      <c r="TD49" s="43"/>
      <c r="TE49" s="43"/>
      <c r="TF49" s="43"/>
      <c r="TG49" s="43"/>
      <c r="TH49" s="43"/>
      <c r="TI49" s="43"/>
      <c r="TJ49" s="43"/>
      <c r="TK49" s="43"/>
      <c r="TL49" s="43"/>
      <c r="TM49" s="43"/>
      <c r="TN49" s="43"/>
      <c r="TO49" s="43"/>
      <c r="TP49" s="43"/>
      <c r="TQ49" s="43"/>
      <c r="TR49" s="43"/>
      <c r="TS49" s="43"/>
      <c r="TT49" s="43"/>
      <c r="TU49" s="43"/>
      <c r="TV49" s="43"/>
      <c r="TW49" s="43"/>
      <c r="TX49" s="43"/>
      <c r="TY49" s="43"/>
      <c r="TZ49" s="43"/>
      <c r="UA49" s="43"/>
      <c r="UB49" s="43"/>
      <c r="UC49" s="43"/>
      <c r="UD49" s="43"/>
      <c r="UE49" s="43"/>
      <c r="UF49" s="43"/>
      <c r="UG49" s="43"/>
      <c r="UH49" s="43"/>
      <c r="UI49" s="43"/>
      <c r="UJ49" s="43"/>
      <c r="UK49" s="43"/>
      <c r="UL49" s="43"/>
      <c r="UM49" s="43"/>
      <c r="UN49" s="43"/>
      <c r="UO49" s="43"/>
      <c r="UP49" s="43"/>
      <c r="UQ49" s="43"/>
      <c r="UR49" s="43"/>
      <c r="US49" s="43"/>
      <c r="UT49" s="43"/>
      <c r="UU49" s="43"/>
      <c r="UV49" s="43"/>
      <c r="UW49" s="43"/>
      <c r="UX49" s="43"/>
      <c r="UY49" s="43"/>
      <c r="UZ49" s="43"/>
      <c r="VA49" s="43"/>
      <c r="VB49" s="43"/>
      <c r="VC49" s="43"/>
      <c r="VD49" s="43"/>
      <c r="VE49" s="43"/>
      <c r="VF49" s="43"/>
      <c r="VG49" s="43"/>
      <c r="VH49" s="43"/>
      <c r="VI49" s="43"/>
      <c r="VJ49" s="43"/>
      <c r="VK49" s="43"/>
      <c r="VL49" s="43"/>
      <c r="VM49" s="43"/>
      <c r="VN49" s="43"/>
      <c r="VO49" s="43"/>
      <c r="VP49" s="43"/>
      <c r="VQ49" s="43"/>
      <c r="VR49" s="43"/>
      <c r="VS49" s="43"/>
      <c r="VT49" s="43"/>
      <c r="VU49" s="43"/>
      <c r="VV49" s="43"/>
      <c r="VW49" s="43"/>
      <c r="VX49" s="43"/>
      <c r="VY49" s="43"/>
      <c r="VZ49" s="43"/>
      <c r="WA49" s="43"/>
      <c r="WB49" s="43"/>
      <c r="WC49" s="43"/>
      <c r="WD49" s="43"/>
      <c r="WE49" s="43"/>
      <c r="WF49" s="43"/>
      <c r="WG49" s="43"/>
      <c r="WH49" s="43"/>
      <c r="WI49" s="43"/>
      <c r="WJ49" s="43"/>
      <c r="WK49" s="43"/>
      <c r="WL49" s="43"/>
      <c r="WM49" s="43"/>
      <c r="WN49" s="43"/>
      <c r="WO49" s="43"/>
      <c r="WP49" s="43"/>
      <c r="WQ49" s="43"/>
      <c r="WR49" s="43"/>
      <c r="WS49" s="43"/>
      <c r="WT49" s="43"/>
      <c r="WU49" s="43"/>
      <c r="WV49" s="43"/>
      <c r="WW49" s="43"/>
      <c r="WX49" s="43"/>
      <c r="WY49" s="43"/>
      <c r="WZ49" s="43"/>
      <c r="XA49" s="43"/>
      <c r="XB49" s="43"/>
      <c r="XC49" s="43"/>
      <c r="XD49" s="43"/>
      <c r="XE49" s="43"/>
      <c r="XF49" s="43"/>
      <c r="XG49" s="43"/>
      <c r="XH49" s="43"/>
      <c r="XI49" s="43"/>
      <c r="XJ49" s="43"/>
      <c r="XK49" s="43"/>
      <c r="XL49" s="43"/>
      <c r="XM49" s="43"/>
      <c r="XN49" s="43"/>
      <c r="XO49" s="43"/>
      <c r="XP49" s="43"/>
      <c r="XQ49" s="43"/>
      <c r="XR49" s="43"/>
      <c r="XS49" s="43"/>
      <c r="XT49" s="43"/>
      <c r="XU49" s="43"/>
      <c r="XV49" s="43"/>
      <c r="XW49" s="43"/>
      <c r="XX49" s="43"/>
      <c r="XY49" s="43"/>
      <c r="XZ49" s="43"/>
      <c r="YA49" s="43"/>
      <c r="YB49" s="43"/>
      <c r="YC49" s="43"/>
      <c r="YD49" s="43"/>
      <c r="YE49" s="43"/>
      <c r="YF49" s="43"/>
      <c r="YG49" s="43"/>
      <c r="YH49" s="43"/>
      <c r="YI49" s="43"/>
      <c r="YJ49" s="43"/>
      <c r="YK49" s="43"/>
      <c r="YL49" s="43"/>
      <c r="YM49" s="43"/>
      <c r="YN49" s="43"/>
      <c r="YO49" s="43"/>
      <c r="YP49" s="43"/>
      <c r="YQ49" s="43"/>
      <c r="YR49" s="43"/>
      <c r="YS49" s="43"/>
      <c r="YT49" s="43"/>
      <c r="YU49" s="43"/>
      <c r="YV49" s="43"/>
      <c r="YW49" s="43"/>
      <c r="YX49" s="43"/>
      <c r="YY49" s="43"/>
      <c r="YZ49" s="43"/>
      <c r="ZA49" s="43"/>
      <c r="ZB49" s="43"/>
      <c r="ZC49" s="43"/>
      <c r="ZD49" s="43"/>
      <c r="ZE49" s="43"/>
      <c r="ZF49" s="43"/>
      <c r="ZG49" s="43"/>
      <c r="ZH49" s="43"/>
      <c r="ZI49" s="43"/>
      <c r="ZJ49" s="43"/>
      <c r="ZK49" s="43"/>
      <c r="ZL49" s="43"/>
      <c r="ZM49" s="43"/>
      <c r="ZN49" s="43"/>
      <c r="ZO49" s="43"/>
      <c r="ZP49" s="43"/>
      <c r="ZQ49" s="43"/>
      <c r="ZR49" s="43"/>
      <c r="ZS49" s="43"/>
      <c r="ZT49" s="43"/>
      <c r="ZU49" s="43"/>
      <c r="ZV49" s="43"/>
      <c r="ZW49" s="43"/>
      <c r="ZX49" s="43"/>
      <c r="ZY49" s="43"/>
      <c r="ZZ49" s="43"/>
      <c r="AAA49" s="43"/>
      <c r="AAB49" s="43"/>
      <c r="AAC49" s="43"/>
      <c r="AAD49" s="43"/>
      <c r="AAE49" s="43"/>
      <c r="AAF49" s="43"/>
      <c r="AAG49" s="43"/>
      <c r="AAH49" s="43"/>
      <c r="AAI49" s="43"/>
      <c r="AAJ49" s="43"/>
      <c r="AAK49" s="43"/>
      <c r="AAL49" s="43"/>
      <c r="AAM49" s="43"/>
      <c r="AAN49" s="43"/>
      <c r="AAO49" s="43"/>
      <c r="AAP49" s="43"/>
      <c r="AAQ49" s="43"/>
      <c r="AAR49" s="43"/>
      <c r="AAS49" s="43"/>
      <c r="AAT49" s="43"/>
      <c r="AAU49" s="43"/>
      <c r="AAV49" s="43"/>
      <c r="AAW49" s="43"/>
      <c r="AAX49" s="43"/>
      <c r="AAY49" s="43"/>
      <c r="AAZ49" s="43"/>
      <c r="ABA49" s="43"/>
      <c r="ABB49" s="43"/>
      <c r="ABC49" s="43"/>
      <c r="ABD49" s="43"/>
      <c r="ABE49" s="43"/>
      <c r="ABF49" s="43"/>
      <c r="ABG49" s="43"/>
      <c r="ABH49" s="43"/>
      <c r="ABI49" s="43"/>
      <c r="ABJ49" s="43"/>
      <c r="ABK49" s="43"/>
      <c r="ABL49" s="43"/>
      <c r="ABM49" s="43"/>
      <c r="ABN49" s="43"/>
      <c r="ABO49" s="43"/>
      <c r="ABP49" s="43"/>
      <c r="ABQ49" s="43"/>
      <c r="ABR49" s="43"/>
      <c r="ABS49" s="43"/>
      <c r="ABT49" s="43"/>
      <c r="ABU49" s="43"/>
      <c r="ABV49" s="43"/>
      <c r="ABW49" s="43"/>
      <c r="ABX49" s="43"/>
      <c r="ABY49" s="43"/>
      <c r="ABZ49" s="43"/>
      <c r="ACA49" s="43"/>
      <c r="ACB49" s="43"/>
      <c r="ACC49" s="43"/>
      <c r="ACD49" s="43"/>
      <c r="ACE49" s="43"/>
      <c r="ACF49" s="43"/>
      <c r="ACG49" s="43"/>
      <c r="ACH49" s="43"/>
      <c r="ACI49" s="43"/>
      <c r="ACJ49" s="43"/>
      <c r="ACK49" s="43"/>
      <c r="ACL49" s="43"/>
      <c r="ACM49" s="43"/>
      <c r="ACN49" s="43"/>
      <c r="ACO49" s="43"/>
      <c r="ACP49" s="43"/>
      <c r="ACQ49" s="43"/>
      <c r="ACR49" s="43"/>
      <c r="ACS49" s="43"/>
      <c r="ACT49" s="43"/>
      <c r="ACU49" s="43"/>
      <c r="ACV49" s="43"/>
      <c r="ACW49" s="43"/>
      <c r="ACX49" s="43"/>
      <c r="ACY49" s="43"/>
      <c r="ACZ49" s="43"/>
      <c r="ADA49" s="43"/>
      <c r="ADB49" s="43"/>
      <c r="ADC49" s="43"/>
      <c r="ADD49" s="43"/>
      <c r="ADE49" s="43"/>
      <c r="ADF49" s="43"/>
      <c r="ADG49" s="43"/>
      <c r="ADH49" s="43"/>
      <c r="ADI49" s="43"/>
      <c r="ADJ49" s="43"/>
      <c r="ADK49" s="43"/>
      <c r="ADL49" s="43"/>
      <c r="ADM49" s="43"/>
      <c r="ADN49" s="43"/>
      <c r="ADO49" s="43"/>
      <c r="ADP49" s="43"/>
      <c r="ADQ49" s="43"/>
      <c r="ADR49" s="43"/>
      <c r="ADS49" s="43"/>
      <c r="ADT49" s="43"/>
      <c r="ADU49" s="43"/>
      <c r="ADV49" s="43"/>
      <c r="ADW49" s="43"/>
      <c r="ADX49" s="43"/>
      <c r="ADY49" s="43"/>
      <c r="ADZ49" s="43"/>
      <c r="AEA49" s="43"/>
      <c r="AEB49" s="43"/>
      <c r="AEC49" s="43"/>
      <c r="AED49" s="43"/>
      <c r="AEE49" s="43"/>
      <c r="AEF49" s="43"/>
      <c r="AEG49" s="43"/>
      <c r="AEH49" s="43"/>
      <c r="AEI49" s="43"/>
      <c r="AEJ49" s="43"/>
      <c r="AEK49" s="43"/>
      <c r="AEL49" s="43"/>
      <c r="AEM49" s="43"/>
      <c r="AEN49" s="43"/>
      <c r="AEO49" s="43"/>
      <c r="AEP49" s="43"/>
      <c r="AEQ49" s="43"/>
      <c r="AER49" s="43"/>
      <c r="AES49" s="43"/>
      <c r="AET49" s="43"/>
      <c r="AEU49" s="43"/>
      <c r="AEV49" s="43"/>
      <c r="AEW49" s="43"/>
      <c r="AEX49" s="43"/>
      <c r="AEY49" s="43"/>
      <c r="AEZ49" s="43"/>
      <c r="AFA49" s="43"/>
      <c r="AFB49" s="43"/>
      <c r="AFC49" s="43"/>
      <c r="AFD49" s="43"/>
      <c r="AFE49" s="43"/>
      <c r="AFF49" s="43"/>
      <c r="AFG49" s="43"/>
      <c r="AFH49" s="43"/>
      <c r="AFI49" s="43"/>
      <c r="AFJ49" s="43"/>
      <c r="AFK49" s="43"/>
      <c r="AFL49" s="43"/>
      <c r="AFM49" s="43"/>
      <c r="AFN49" s="43"/>
      <c r="AFO49" s="43"/>
      <c r="AFP49" s="43"/>
      <c r="AFQ49" s="43"/>
      <c r="AFR49" s="43"/>
      <c r="AFS49" s="43"/>
      <c r="AFT49" s="43"/>
      <c r="AFU49" s="43"/>
      <c r="AFV49" s="43"/>
      <c r="AFW49" s="43"/>
      <c r="AFX49" s="43"/>
      <c r="AFY49" s="43"/>
      <c r="AFZ49" s="43"/>
      <c r="AGA49" s="43"/>
      <c r="AGB49" s="43"/>
      <c r="AGC49" s="43"/>
      <c r="AGD49" s="43"/>
      <c r="AGE49" s="43"/>
      <c r="AGF49" s="43"/>
      <c r="AGG49" s="43"/>
      <c r="AGH49" s="43"/>
      <c r="AGI49" s="43"/>
      <c r="AGJ49" s="43"/>
      <c r="AGK49" s="43"/>
      <c r="AGL49" s="43"/>
      <c r="AGM49" s="43"/>
      <c r="AGN49" s="43"/>
      <c r="AGO49" s="43"/>
      <c r="AGP49" s="43"/>
      <c r="AGQ49" s="43"/>
      <c r="AGR49" s="43"/>
      <c r="AGS49" s="43"/>
      <c r="AGT49" s="43"/>
      <c r="AGU49" s="43"/>
      <c r="AGV49" s="43"/>
      <c r="AGW49" s="43"/>
      <c r="AGX49" s="43"/>
      <c r="AGY49" s="43"/>
      <c r="AGZ49" s="43"/>
      <c r="AHA49" s="43"/>
      <c r="AHB49" s="43"/>
      <c r="AHC49" s="43"/>
      <c r="AHD49" s="43"/>
      <c r="AHE49" s="43"/>
      <c r="AHF49" s="43"/>
      <c r="AHG49" s="43"/>
      <c r="AHH49" s="43"/>
      <c r="AHI49" s="43"/>
      <c r="AHJ49" s="43"/>
      <c r="AHK49" s="43"/>
      <c r="AHL49" s="43"/>
      <c r="AHM49" s="43"/>
      <c r="AHN49" s="43"/>
      <c r="AHO49" s="43"/>
      <c r="AHP49" s="43"/>
      <c r="AHQ49" s="43"/>
      <c r="AHR49" s="43"/>
      <c r="AHS49" s="43"/>
      <c r="AHT49" s="43"/>
      <c r="AHU49" s="43"/>
      <c r="AHV49" s="43"/>
      <c r="AHW49" s="43"/>
      <c r="AHX49" s="43"/>
      <c r="AHY49" s="43"/>
      <c r="AHZ49" s="43"/>
      <c r="AIA49" s="43"/>
      <c r="AIB49" s="43"/>
      <c r="AIC49" s="43"/>
      <c r="AID49" s="43"/>
      <c r="AIE49" s="43"/>
      <c r="AIF49" s="43"/>
      <c r="AIG49" s="43"/>
      <c r="AIH49" s="43"/>
      <c r="AII49" s="43"/>
      <c r="AIJ49" s="43"/>
      <c r="AIK49" s="43"/>
      <c r="AIL49" s="43"/>
      <c r="AIM49" s="43"/>
      <c r="AIN49" s="43"/>
      <c r="AIO49" s="43"/>
      <c r="AIP49" s="43"/>
      <c r="AIQ49" s="43"/>
      <c r="AIR49" s="43"/>
      <c r="AIS49" s="43"/>
      <c r="AIT49" s="43"/>
      <c r="AIU49" s="43"/>
      <c r="AIV49" s="43"/>
      <c r="AIW49" s="43"/>
      <c r="AIX49" s="43"/>
      <c r="AIY49" s="43"/>
      <c r="AIZ49" s="43"/>
      <c r="AJA49" s="43"/>
      <c r="AJB49" s="43"/>
      <c r="AJC49" s="43"/>
      <c r="AJD49" s="43"/>
      <c r="AJE49" s="43"/>
      <c r="AJF49" s="43"/>
      <c r="AJG49" s="43"/>
      <c r="AJH49" s="43"/>
      <c r="AJI49" s="43"/>
      <c r="AJJ49" s="43"/>
      <c r="AJK49" s="43"/>
      <c r="AJL49" s="43"/>
      <c r="AJM49" s="43"/>
      <c r="AJN49" s="43"/>
      <c r="AJO49" s="43"/>
      <c r="AJP49" s="43"/>
      <c r="AJQ49" s="43"/>
      <c r="AJR49" s="43"/>
      <c r="AJS49" s="43"/>
      <c r="AJT49" s="43"/>
      <c r="AJU49" s="43"/>
      <c r="AJV49" s="43"/>
      <c r="AJW49" s="43"/>
      <c r="AJX49" s="43"/>
      <c r="AJY49" s="43"/>
      <c r="AJZ49" s="43"/>
      <c r="AKA49" s="43"/>
      <c r="AKB49" s="43"/>
      <c r="AKC49" s="43"/>
      <c r="AKD49" s="43"/>
      <c r="AKE49" s="43"/>
      <c r="AKF49" s="43"/>
      <c r="AKG49" s="43"/>
      <c r="AKH49" s="43"/>
      <c r="AKI49" s="43"/>
      <c r="AKJ49" s="43"/>
      <c r="AKK49" s="43"/>
      <c r="AKL49" s="43"/>
      <c r="AKM49" s="43"/>
      <c r="AKN49" s="43"/>
      <c r="AKO49" s="43"/>
      <c r="AKP49" s="43"/>
      <c r="AKQ49" s="43"/>
      <c r="AKR49" s="43"/>
      <c r="AKS49" s="43"/>
      <c r="AKT49" s="43"/>
      <c r="AKU49" s="43"/>
      <c r="AKV49" s="43"/>
      <c r="AKW49" s="43"/>
      <c r="AKX49" s="43"/>
      <c r="AKY49" s="43"/>
      <c r="AKZ49" s="43"/>
      <c r="ALA49" s="43"/>
      <c r="ALB49" s="43"/>
      <c r="ALC49" s="43"/>
      <c r="ALD49" s="43"/>
      <c r="ALE49" s="43"/>
      <c r="ALF49" s="43"/>
      <c r="ALG49" s="43"/>
      <c r="ALH49" s="43"/>
      <c r="ALI49" s="43"/>
      <c r="ALJ49" s="43"/>
      <c r="ALK49" s="43"/>
      <c r="ALL49" s="43"/>
      <c r="ALM49" s="43"/>
      <c r="ALN49" s="43"/>
      <c r="ALO49" s="43"/>
      <c r="ALP49" s="43"/>
      <c r="ALQ49" s="43"/>
      <c r="ALR49" s="43"/>
      <c r="ALS49" s="43"/>
      <c r="ALT49" s="43"/>
      <c r="ALU49" s="43"/>
      <c r="ALV49" s="43"/>
      <c r="ALW49" s="43"/>
      <c r="ALX49" s="43"/>
      <c r="ALY49" s="43"/>
      <c r="ALZ49" s="43"/>
      <c r="AMA49" s="43"/>
      <c r="AMB49" s="43"/>
      <c r="AMC49" s="43"/>
      <c r="AMD49" s="43"/>
      <c r="AME49" s="43"/>
      <c r="AMF49" s="43"/>
      <c r="AMG49" s="43"/>
      <c r="AMH49" s="43"/>
      <c r="AMI49" s="43"/>
      <c r="AMJ49" s="43"/>
      <c r="AMK49" s="43"/>
      <c r="AML49" s="43"/>
      <c r="AMM49" s="43"/>
      <c r="AMN49" s="43"/>
      <c r="AMO49" s="43"/>
    </row>
    <row r="50" spans="1:1029" s="44" customFormat="1" ht="91.5" customHeight="1" thickBot="1" x14ac:dyDescent="0.3">
      <c r="A50" s="36">
        <v>38</v>
      </c>
      <c r="B50" s="73"/>
      <c r="C50" s="35" t="s">
        <v>82</v>
      </c>
      <c r="D50" s="35" t="s">
        <v>231</v>
      </c>
      <c r="E50" s="39" t="s">
        <v>232</v>
      </c>
      <c r="F50" s="36" t="s">
        <v>242</v>
      </c>
      <c r="G50" s="58" t="s">
        <v>260</v>
      </c>
      <c r="H50" s="60">
        <v>42370</v>
      </c>
      <c r="I50" s="60">
        <v>44104</v>
      </c>
      <c r="J50" s="36" t="s">
        <v>170</v>
      </c>
      <c r="K50" s="36" t="s">
        <v>30</v>
      </c>
      <c r="L50" s="36" t="s">
        <v>31</v>
      </c>
      <c r="M50" s="36" t="s">
        <v>31</v>
      </c>
      <c r="N50" s="36" t="s">
        <v>32</v>
      </c>
      <c r="O50" s="36">
        <v>121</v>
      </c>
      <c r="P50" s="40">
        <v>1616795.15</v>
      </c>
      <c r="Q50" s="40">
        <v>0</v>
      </c>
      <c r="R50" s="40">
        <v>292166.59999999998</v>
      </c>
      <c r="S50" s="49">
        <f t="shared" si="5"/>
        <v>1908961.75</v>
      </c>
      <c r="T50" s="40">
        <v>0</v>
      </c>
      <c r="U50" s="40">
        <v>974.5</v>
      </c>
      <c r="V50" s="41">
        <f t="shared" si="4"/>
        <v>1909936.25</v>
      </c>
      <c r="W50" s="42" t="str">
        <f t="shared" si="6"/>
        <v>în implementare</v>
      </c>
      <c r="X50" s="36">
        <v>0</v>
      </c>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c r="NE50" s="43"/>
      <c r="NF50" s="43"/>
      <c r="NG50" s="43"/>
      <c r="NH50" s="43"/>
      <c r="NI50" s="43"/>
      <c r="NJ50" s="43"/>
      <c r="NK50" s="43"/>
      <c r="NL50" s="43"/>
      <c r="NM50" s="43"/>
      <c r="NN50" s="43"/>
      <c r="NO50" s="43"/>
      <c r="NP50" s="43"/>
      <c r="NQ50" s="43"/>
      <c r="NR50" s="43"/>
      <c r="NS50" s="43"/>
      <c r="NT50" s="43"/>
      <c r="NU50" s="43"/>
      <c r="NV50" s="43"/>
      <c r="NW50" s="43"/>
      <c r="NX50" s="43"/>
      <c r="NY50" s="43"/>
      <c r="NZ50" s="43"/>
      <c r="OA50" s="43"/>
      <c r="OB50" s="43"/>
      <c r="OC50" s="43"/>
      <c r="OD50" s="43"/>
      <c r="OE50" s="43"/>
      <c r="OF50" s="43"/>
      <c r="OG50" s="43"/>
      <c r="OH50" s="43"/>
      <c r="OI50" s="43"/>
      <c r="OJ50" s="43"/>
      <c r="OK50" s="43"/>
      <c r="OL50" s="43"/>
      <c r="OM50" s="43"/>
      <c r="ON50" s="43"/>
      <c r="OO50" s="43"/>
      <c r="OP50" s="43"/>
      <c r="OQ50" s="43"/>
      <c r="OR50" s="43"/>
      <c r="OS50" s="43"/>
      <c r="OT50" s="43"/>
      <c r="OU50" s="43"/>
      <c r="OV50" s="43"/>
      <c r="OW50" s="43"/>
      <c r="OX50" s="43"/>
      <c r="OY50" s="43"/>
      <c r="OZ50" s="43"/>
      <c r="PA50" s="43"/>
      <c r="PB50" s="43"/>
      <c r="PC50" s="43"/>
      <c r="PD50" s="43"/>
      <c r="PE50" s="43"/>
      <c r="PF50" s="43"/>
      <c r="PG50" s="43"/>
      <c r="PH50" s="43"/>
      <c r="PI50" s="43"/>
      <c r="PJ50" s="43"/>
      <c r="PK50" s="43"/>
      <c r="PL50" s="43"/>
      <c r="PM50" s="43"/>
      <c r="PN50" s="43"/>
      <c r="PO50" s="43"/>
      <c r="PP50" s="43"/>
      <c r="PQ50" s="43"/>
      <c r="PR50" s="43"/>
      <c r="PS50" s="43"/>
      <c r="PT50" s="43"/>
      <c r="PU50" s="43"/>
      <c r="PV50" s="43"/>
      <c r="PW50" s="43"/>
      <c r="PX50" s="43"/>
      <c r="PY50" s="43"/>
      <c r="PZ50" s="43"/>
      <c r="QA50" s="43"/>
      <c r="QB50" s="43"/>
      <c r="QC50" s="43"/>
      <c r="QD50" s="43"/>
      <c r="QE50" s="43"/>
      <c r="QF50" s="43"/>
      <c r="QG50" s="43"/>
      <c r="QH50" s="43"/>
      <c r="QI50" s="43"/>
      <c r="QJ50" s="43"/>
      <c r="QK50" s="43"/>
      <c r="QL50" s="43"/>
      <c r="QM50" s="43"/>
      <c r="QN50" s="43"/>
      <c r="QO50" s="43"/>
      <c r="QP50" s="43"/>
      <c r="QQ50" s="43"/>
      <c r="QR50" s="43"/>
      <c r="QS50" s="43"/>
      <c r="QT50" s="43"/>
      <c r="QU50" s="43"/>
      <c r="QV50" s="43"/>
      <c r="QW50" s="43"/>
      <c r="QX50" s="43"/>
      <c r="QY50" s="43"/>
      <c r="QZ50" s="43"/>
      <c r="RA50" s="43"/>
      <c r="RB50" s="43"/>
      <c r="RC50" s="43"/>
      <c r="RD50" s="43"/>
      <c r="RE50" s="43"/>
      <c r="RF50" s="43"/>
      <c r="RG50" s="43"/>
      <c r="RH50" s="43"/>
      <c r="RI50" s="43"/>
      <c r="RJ50" s="43"/>
      <c r="RK50" s="43"/>
      <c r="RL50" s="43"/>
      <c r="RM50" s="43"/>
      <c r="RN50" s="43"/>
      <c r="RO50" s="43"/>
      <c r="RP50" s="43"/>
      <c r="RQ50" s="43"/>
      <c r="RR50" s="43"/>
      <c r="RS50" s="43"/>
      <c r="RT50" s="43"/>
      <c r="RU50" s="43"/>
      <c r="RV50" s="43"/>
      <c r="RW50" s="43"/>
      <c r="RX50" s="43"/>
      <c r="RY50" s="43"/>
      <c r="RZ50" s="43"/>
      <c r="SA50" s="43"/>
      <c r="SB50" s="43"/>
      <c r="SC50" s="43"/>
      <c r="SD50" s="43"/>
      <c r="SE50" s="43"/>
      <c r="SF50" s="43"/>
      <c r="SG50" s="43"/>
      <c r="SH50" s="43"/>
      <c r="SI50" s="43"/>
      <c r="SJ50" s="43"/>
      <c r="SK50" s="43"/>
      <c r="SL50" s="43"/>
      <c r="SM50" s="43"/>
      <c r="SN50" s="43"/>
      <c r="SO50" s="43"/>
      <c r="SP50" s="43"/>
      <c r="SQ50" s="43"/>
      <c r="SR50" s="43"/>
      <c r="SS50" s="43"/>
      <c r="ST50" s="43"/>
      <c r="SU50" s="43"/>
      <c r="SV50" s="43"/>
      <c r="SW50" s="43"/>
      <c r="SX50" s="43"/>
      <c r="SY50" s="43"/>
      <c r="SZ50" s="43"/>
      <c r="TA50" s="43"/>
      <c r="TB50" s="43"/>
      <c r="TC50" s="43"/>
      <c r="TD50" s="43"/>
      <c r="TE50" s="43"/>
      <c r="TF50" s="43"/>
      <c r="TG50" s="43"/>
      <c r="TH50" s="43"/>
      <c r="TI50" s="43"/>
      <c r="TJ50" s="43"/>
      <c r="TK50" s="43"/>
      <c r="TL50" s="43"/>
      <c r="TM50" s="43"/>
      <c r="TN50" s="43"/>
      <c r="TO50" s="43"/>
      <c r="TP50" s="43"/>
      <c r="TQ50" s="43"/>
      <c r="TR50" s="43"/>
      <c r="TS50" s="43"/>
      <c r="TT50" s="43"/>
      <c r="TU50" s="43"/>
      <c r="TV50" s="43"/>
      <c r="TW50" s="43"/>
      <c r="TX50" s="43"/>
      <c r="TY50" s="43"/>
      <c r="TZ50" s="43"/>
      <c r="UA50" s="43"/>
      <c r="UB50" s="43"/>
      <c r="UC50" s="43"/>
      <c r="UD50" s="43"/>
      <c r="UE50" s="43"/>
      <c r="UF50" s="43"/>
      <c r="UG50" s="43"/>
      <c r="UH50" s="43"/>
      <c r="UI50" s="43"/>
      <c r="UJ50" s="43"/>
      <c r="UK50" s="43"/>
      <c r="UL50" s="43"/>
      <c r="UM50" s="43"/>
      <c r="UN50" s="43"/>
      <c r="UO50" s="43"/>
      <c r="UP50" s="43"/>
      <c r="UQ50" s="43"/>
      <c r="UR50" s="43"/>
      <c r="US50" s="43"/>
      <c r="UT50" s="43"/>
      <c r="UU50" s="43"/>
      <c r="UV50" s="43"/>
      <c r="UW50" s="43"/>
      <c r="UX50" s="43"/>
      <c r="UY50" s="43"/>
      <c r="UZ50" s="43"/>
      <c r="VA50" s="43"/>
      <c r="VB50" s="43"/>
      <c r="VC50" s="43"/>
      <c r="VD50" s="43"/>
      <c r="VE50" s="43"/>
      <c r="VF50" s="43"/>
      <c r="VG50" s="43"/>
      <c r="VH50" s="43"/>
      <c r="VI50" s="43"/>
      <c r="VJ50" s="43"/>
      <c r="VK50" s="43"/>
      <c r="VL50" s="43"/>
      <c r="VM50" s="43"/>
      <c r="VN50" s="43"/>
      <c r="VO50" s="43"/>
      <c r="VP50" s="43"/>
      <c r="VQ50" s="43"/>
      <c r="VR50" s="43"/>
      <c r="VS50" s="43"/>
      <c r="VT50" s="43"/>
      <c r="VU50" s="43"/>
      <c r="VV50" s="43"/>
      <c r="VW50" s="43"/>
      <c r="VX50" s="43"/>
      <c r="VY50" s="43"/>
      <c r="VZ50" s="43"/>
      <c r="WA50" s="43"/>
      <c r="WB50" s="43"/>
      <c r="WC50" s="43"/>
      <c r="WD50" s="43"/>
      <c r="WE50" s="43"/>
      <c r="WF50" s="43"/>
      <c r="WG50" s="43"/>
      <c r="WH50" s="43"/>
      <c r="WI50" s="43"/>
      <c r="WJ50" s="43"/>
      <c r="WK50" s="43"/>
      <c r="WL50" s="43"/>
      <c r="WM50" s="43"/>
      <c r="WN50" s="43"/>
      <c r="WO50" s="43"/>
      <c r="WP50" s="43"/>
      <c r="WQ50" s="43"/>
      <c r="WR50" s="43"/>
      <c r="WS50" s="43"/>
      <c r="WT50" s="43"/>
      <c r="WU50" s="43"/>
      <c r="WV50" s="43"/>
      <c r="WW50" s="43"/>
      <c r="WX50" s="43"/>
      <c r="WY50" s="43"/>
      <c r="WZ50" s="43"/>
      <c r="XA50" s="43"/>
      <c r="XB50" s="43"/>
      <c r="XC50" s="43"/>
      <c r="XD50" s="43"/>
      <c r="XE50" s="43"/>
      <c r="XF50" s="43"/>
      <c r="XG50" s="43"/>
      <c r="XH50" s="43"/>
      <c r="XI50" s="43"/>
      <c r="XJ50" s="43"/>
      <c r="XK50" s="43"/>
      <c r="XL50" s="43"/>
      <c r="XM50" s="43"/>
      <c r="XN50" s="43"/>
      <c r="XO50" s="43"/>
      <c r="XP50" s="43"/>
      <c r="XQ50" s="43"/>
      <c r="XR50" s="43"/>
      <c r="XS50" s="43"/>
      <c r="XT50" s="43"/>
      <c r="XU50" s="43"/>
      <c r="XV50" s="43"/>
      <c r="XW50" s="43"/>
      <c r="XX50" s="43"/>
      <c r="XY50" s="43"/>
      <c r="XZ50" s="43"/>
      <c r="YA50" s="43"/>
      <c r="YB50" s="43"/>
      <c r="YC50" s="43"/>
      <c r="YD50" s="43"/>
      <c r="YE50" s="43"/>
      <c r="YF50" s="43"/>
      <c r="YG50" s="43"/>
      <c r="YH50" s="43"/>
      <c r="YI50" s="43"/>
      <c r="YJ50" s="43"/>
      <c r="YK50" s="43"/>
      <c r="YL50" s="43"/>
      <c r="YM50" s="43"/>
      <c r="YN50" s="43"/>
      <c r="YO50" s="43"/>
      <c r="YP50" s="43"/>
      <c r="YQ50" s="43"/>
      <c r="YR50" s="43"/>
      <c r="YS50" s="43"/>
      <c r="YT50" s="43"/>
      <c r="YU50" s="43"/>
      <c r="YV50" s="43"/>
      <c r="YW50" s="43"/>
      <c r="YX50" s="43"/>
      <c r="YY50" s="43"/>
      <c r="YZ50" s="43"/>
      <c r="ZA50" s="43"/>
      <c r="ZB50" s="43"/>
      <c r="ZC50" s="43"/>
      <c r="ZD50" s="43"/>
      <c r="ZE50" s="43"/>
      <c r="ZF50" s="43"/>
      <c r="ZG50" s="43"/>
      <c r="ZH50" s="43"/>
      <c r="ZI50" s="43"/>
      <c r="ZJ50" s="43"/>
      <c r="ZK50" s="43"/>
      <c r="ZL50" s="43"/>
      <c r="ZM50" s="43"/>
      <c r="ZN50" s="43"/>
      <c r="ZO50" s="43"/>
      <c r="ZP50" s="43"/>
      <c r="ZQ50" s="43"/>
      <c r="ZR50" s="43"/>
      <c r="ZS50" s="43"/>
      <c r="ZT50" s="43"/>
      <c r="ZU50" s="43"/>
      <c r="ZV50" s="43"/>
      <c r="ZW50" s="43"/>
      <c r="ZX50" s="43"/>
      <c r="ZY50" s="43"/>
      <c r="ZZ50" s="43"/>
      <c r="AAA50" s="43"/>
      <c r="AAB50" s="43"/>
      <c r="AAC50" s="43"/>
      <c r="AAD50" s="43"/>
      <c r="AAE50" s="43"/>
      <c r="AAF50" s="43"/>
      <c r="AAG50" s="43"/>
      <c r="AAH50" s="43"/>
      <c r="AAI50" s="43"/>
      <c r="AAJ50" s="43"/>
      <c r="AAK50" s="43"/>
      <c r="AAL50" s="43"/>
      <c r="AAM50" s="43"/>
      <c r="AAN50" s="43"/>
      <c r="AAO50" s="43"/>
      <c r="AAP50" s="43"/>
      <c r="AAQ50" s="43"/>
      <c r="AAR50" s="43"/>
      <c r="AAS50" s="43"/>
      <c r="AAT50" s="43"/>
      <c r="AAU50" s="43"/>
      <c r="AAV50" s="43"/>
      <c r="AAW50" s="43"/>
      <c r="AAX50" s="43"/>
      <c r="AAY50" s="43"/>
      <c r="AAZ50" s="43"/>
      <c r="ABA50" s="43"/>
      <c r="ABB50" s="43"/>
      <c r="ABC50" s="43"/>
      <c r="ABD50" s="43"/>
      <c r="ABE50" s="43"/>
      <c r="ABF50" s="43"/>
      <c r="ABG50" s="43"/>
      <c r="ABH50" s="43"/>
      <c r="ABI50" s="43"/>
      <c r="ABJ50" s="43"/>
      <c r="ABK50" s="43"/>
      <c r="ABL50" s="43"/>
      <c r="ABM50" s="43"/>
      <c r="ABN50" s="43"/>
      <c r="ABO50" s="43"/>
      <c r="ABP50" s="43"/>
      <c r="ABQ50" s="43"/>
      <c r="ABR50" s="43"/>
      <c r="ABS50" s="43"/>
      <c r="ABT50" s="43"/>
      <c r="ABU50" s="43"/>
      <c r="ABV50" s="43"/>
      <c r="ABW50" s="43"/>
      <c r="ABX50" s="43"/>
      <c r="ABY50" s="43"/>
      <c r="ABZ50" s="43"/>
      <c r="ACA50" s="43"/>
      <c r="ACB50" s="43"/>
      <c r="ACC50" s="43"/>
      <c r="ACD50" s="43"/>
      <c r="ACE50" s="43"/>
      <c r="ACF50" s="43"/>
      <c r="ACG50" s="43"/>
      <c r="ACH50" s="43"/>
      <c r="ACI50" s="43"/>
      <c r="ACJ50" s="43"/>
      <c r="ACK50" s="43"/>
      <c r="ACL50" s="43"/>
      <c r="ACM50" s="43"/>
      <c r="ACN50" s="43"/>
      <c r="ACO50" s="43"/>
      <c r="ACP50" s="43"/>
      <c r="ACQ50" s="43"/>
      <c r="ACR50" s="43"/>
      <c r="ACS50" s="43"/>
      <c r="ACT50" s="43"/>
      <c r="ACU50" s="43"/>
      <c r="ACV50" s="43"/>
      <c r="ACW50" s="43"/>
      <c r="ACX50" s="43"/>
      <c r="ACY50" s="43"/>
      <c r="ACZ50" s="43"/>
      <c r="ADA50" s="43"/>
      <c r="ADB50" s="43"/>
      <c r="ADC50" s="43"/>
      <c r="ADD50" s="43"/>
      <c r="ADE50" s="43"/>
      <c r="ADF50" s="43"/>
      <c r="ADG50" s="43"/>
      <c r="ADH50" s="43"/>
      <c r="ADI50" s="43"/>
      <c r="ADJ50" s="43"/>
      <c r="ADK50" s="43"/>
      <c r="ADL50" s="43"/>
      <c r="ADM50" s="43"/>
      <c r="ADN50" s="43"/>
      <c r="ADO50" s="43"/>
      <c r="ADP50" s="43"/>
      <c r="ADQ50" s="43"/>
      <c r="ADR50" s="43"/>
      <c r="ADS50" s="43"/>
      <c r="ADT50" s="43"/>
      <c r="ADU50" s="43"/>
      <c r="ADV50" s="43"/>
      <c r="ADW50" s="43"/>
      <c r="ADX50" s="43"/>
      <c r="ADY50" s="43"/>
      <c r="ADZ50" s="43"/>
      <c r="AEA50" s="43"/>
      <c r="AEB50" s="43"/>
      <c r="AEC50" s="43"/>
      <c r="AED50" s="43"/>
      <c r="AEE50" s="43"/>
      <c r="AEF50" s="43"/>
      <c r="AEG50" s="43"/>
      <c r="AEH50" s="43"/>
      <c r="AEI50" s="43"/>
      <c r="AEJ50" s="43"/>
      <c r="AEK50" s="43"/>
      <c r="AEL50" s="43"/>
      <c r="AEM50" s="43"/>
      <c r="AEN50" s="43"/>
      <c r="AEO50" s="43"/>
      <c r="AEP50" s="43"/>
      <c r="AEQ50" s="43"/>
      <c r="AER50" s="43"/>
      <c r="AES50" s="43"/>
      <c r="AET50" s="43"/>
      <c r="AEU50" s="43"/>
      <c r="AEV50" s="43"/>
      <c r="AEW50" s="43"/>
      <c r="AEX50" s="43"/>
      <c r="AEY50" s="43"/>
      <c r="AEZ50" s="43"/>
      <c r="AFA50" s="43"/>
      <c r="AFB50" s="43"/>
      <c r="AFC50" s="43"/>
      <c r="AFD50" s="43"/>
      <c r="AFE50" s="43"/>
      <c r="AFF50" s="43"/>
      <c r="AFG50" s="43"/>
      <c r="AFH50" s="43"/>
      <c r="AFI50" s="43"/>
      <c r="AFJ50" s="43"/>
      <c r="AFK50" s="43"/>
      <c r="AFL50" s="43"/>
      <c r="AFM50" s="43"/>
      <c r="AFN50" s="43"/>
      <c r="AFO50" s="43"/>
      <c r="AFP50" s="43"/>
      <c r="AFQ50" s="43"/>
      <c r="AFR50" s="43"/>
      <c r="AFS50" s="43"/>
      <c r="AFT50" s="43"/>
      <c r="AFU50" s="43"/>
      <c r="AFV50" s="43"/>
      <c r="AFW50" s="43"/>
      <c r="AFX50" s="43"/>
      <c r="AFY50" s="43"/>
      <c r="AFZ50" s="43"/>
      <c r="AGA50" s="43"/>
      <c r="AGB50" s="43"/>
      <c r="AGC50" s="43"/>
      <c r="AGD50" s="43"/>
      <c r="AGE50" s="43"/>
      <c r="AGF50" s="43"/>
      <c r="AGG50" s="43"/>
      <c r="AGH50" s="43"/>
      <c r="AGI50" s="43"/>
      <c r="AGJ50" s="43"/>
      <c r="AGK50" s="43"/>
      <c r="AGL50" s="43"/>
      <c r="AGM50" s="43"/>
      <c r="AGN50" s="43"/>
      <c r="AGO50" s="43"/>
      <c r="AGP50" s="43"/>
      <c r="AGQ50" s="43"/>
      <c r="AGR50" s="43"/>
      <c r="AGS50" s="43"/>
      <c r="AGT50" s="43"/>
      <c r="AGU50" s="43"/>
      <c r="AGV50" s="43"/>
      <c r="AGW50" s="43"/>
      <c r="AGX50" s="43"/>
      <c r="AGY50" s="43"/>
      <c r="AGZ50" s="43"/>
      <c r="AHA50" s="43"/>
      <c r="AHB50" s="43"/>
      <c r="AHC50" s="43"/>
      <c r="AHD50" s="43"/>
      <c r="AHE50" s="43"/>
      <c r="AHF50" s="43"/>
      <c r="AHG50" s="43"/>
      <c r="AHH50" s="43"/>
      <c r="AHI50" s="43"/>
      <c r="AHJ50" s="43"/>
      <c r="AHK50" s="43"/>
      <c r="AHL50" s="43"/>
      <c r="AHM50" s="43"/>
      <c r="AHN50" s="43"/>
      <c r="AHO50" s="43"/>
      <c r="AHP50" s="43"/>
      <c r="AHQ50" s="43"/>
      <c r="AHR50" s="43"/>
      <c r="AHS50" s="43"/>
      <c r="AHT50" s="43"/>
      <c r="AHU50" s="43"/>
      <c r="AHV50" s="43"/>
      <c r="AHW50" s="43"/>
      <c r="AHX50" s="43"/>
      <c r="AHY50" s="43"/>
      <c r="AHZ50" s="43"/>
      <c r="AIA50" s="43"/>
      <c r="AIB50" s="43"/>
      <c r="AIC50" s="43"/>
      <c r="AID50" s="43"/>
      <c r="AIE50" s="43"/>
      <c r="AIF50" s="43"/>
      <c r="AIG50" s="43"/>
      <c r="AIH50" s="43"/>
      <c r="AII50" s="43"/>
      <c r="AIJ50" s="43"/>
      <c r="AIK50" s="43"/>
      <c r="AIL50" s="43"/>
      <c r="AIM50" s="43"/>
      <c r="AIN50" s="43"/>
      <c r="AIO50" s="43"/>
      <c r="AIP50" s="43"/>
      <c r="AIQ50" s="43"/>
      <c r="AIR50" s="43"/>
      <c r="AIS50" s="43"/>
      <c r="AIT50" s="43"/>
      <c r="AIU50" s="43"/>
      <c r="AIV50" s="43"/>
      <c r="AIW50" s="43"/>
      <c r="AIX50" s="43"/>
      <c r="AIY50" s="43"/>
      <c r="AIZ50" s="43"/>
      <c r="AJA50" s="43"/>
      <c r="AJB50" s="43"/>
      <c r="AJC50" s="43"/>
      <c r="AJD50" s="43"/>
      <c r="AJE50" s="43"/>
      <c r="AJF50" s="43"/>
      <c r="AJG50" s="43"/>
      <c r="AJH50" s="43"/>
      <c r="AJI50" s="43"/>
      <c r="AJJ50" s="43"/>
      <c r="AJK50" s="43"/>
      <c r="AJL50" s="43"/>
      <c r="AJM50" s="43"/>
      <c r="AJN50" s="43"/>
      <c r="AJO50" s="43"/>
      <c r="AJP50" s="43"/>
      <c r="AJQ50" s="43"/>
      <c r="AJR50" s="43"/>
      <c r="AJS50" s="43"/>
      <c r="AJT50" s="43"/>
      <c r="AJU50" s="43"/>
      <c r="AJV50" s="43"/>
      <c r="AJW50" s="43"/>
      <c r="AJX50" s="43"/>
      <c r="AJY50" s="43"/>
      <c r="AJZ50" s="43"/>
      <c r="AKA50" s="43"/>
      <c r="AKB50" s="43"/>
      <c r="AKC50" s="43"/>
      <c r="AKD50" s="43"/>
      <c r="AKE50" s="43"/>
      <c r="AKF50" s="43"/>
      <c r="AKG50" s="43"/>
      <c r="AKH50" s="43"/>
      <c r="AKI50" s="43"/>
      <c r="AKJ50" s="43"/>
      <c r="AKK50" s="43"/>
      <c r="AKL50" s="43"/>
      <c r="AKM50" s="43"/>
      <c r="AKN50" s="43"/>
      <c r="AKO50" s="43"/>
      <c r="AKP50" s="43"/>
      <c r="AKQ50" s="43"/>
      <c r="AKR50" s="43"/>
      <c r="AKS50" s="43"/>
      <c r="AKT50" s="43"/>
      <c r="AKU50" s="43"/>
      <c r="AKV50" s="43"/>
      <c r="AKW50" s="43"/>
      <c r="AKX50" s="43"/>
      <c r="AKY50" s="43"/>
      <c r="AKZ50" s="43"/>
      <c r="ALA50" s="43"/>
      <c r="ALB50" s="43"/>
      <c r="ALC50" s="43"/>
      <c r="ALD50" s="43"/>
      <c r="ALE50" s="43"/>
      <c r="ALF50" s="43"/>
      <c r="ALG50" s="43"/>
      <c r="ALH50" s="43"/>
      <c r="ALI50" s="43"/>
      <c r="ALJ50" s="43"/>
      <c r="ALK50" s="43"/>
      <c r="ALL50" s="43"/>
      <c r="ALM50" s="43"/>
      <c r="ALN50" s="43"/>
      <c r="ALO50" s="43"/>
      <c r="ALP50" s="43"/>
      <c r="ALQ50" s="43"/>
      <c r="ALR50" s="43"/>
      <c r="ALS50" s="43"/>
      <c r="ALT50" s="43"/>
      <c r="ALU50" s="43"/>
      <c r="ALV50" s="43"/>
      <c r="ALW50" s="43"/>
      <c r="ALX50" s="43"/>
      <c r="ALY50" s="43"/>
      <c r="ALZ50" s="43"/>
      <c r="AMA50" s="43"/>
      <c r="AMB50" s="43"/>
      <c r="AMC50" s="43"/>
      <c r="AMD50" s="43"/>
      <c r="AME50" s="43"/>
      <c r="AMF50" s="43"/>
      <c r="AMG50" s="43"/>
      <c r="AMH50" s="43"/>
      <c r="AMI50" s="43"/>
      <c r="AMJ50" s="43"/>
      <c r="AMK50" s="43"/>
      <c r="AML50" s="43"/>
      <c r="AMM50" s="43"/>
      <c r="AMN50" s="43"/>
      <c r="AMO50" s="43"/>
    </row>
    <row r="51" spans="1:1029" s="44" customFormat="1" ht="98.25" customHeight="1" thickBot="1" x14ac:dyDescent="0.3">
      <c r="A51" s="36">
        <v>39</v>
      </c>
      <c r="B51" s="74"/>
      <c r="C51" s="35" t="s">
        <v>82</v>
      </c>
      <c r="D51" s="35" t="s">
        <v>233</v>
      </c>
      <c r="E51" s="39" t="s">
        <v>264</v>
      </c>
      <c r="F51" s="36" t="s">
        <v>263</v>
      </c>
      <c r="G51" s="58" t="s">
        <v>234</v>
      </c>
      <c r="H51" s="60">
        <v>42856</v>
      </c>
      <c r="I51" s="60">
        <v>44561</v>
      </c>
      <c r="J51" s="36" t="s">
        <v>170</v>
      </c>
      <c r="K51" s="36" t="s">
        <v>30</v>
      </c>
      <c r="L51" s="36" t="s">
        <v>31</v>
      </c>
      <c r="M51" s="36" t="s">
        <v>31</v>
      </c>
      <c r="N51" s="36" t="s">
        <v>32</v>
      </c>
      <c r="O51" s="36">
        <v>121</v>
      </c>
      <c r="P51" s="40">
        <v>408049.93</v>
      </c>
      <c r="Q51" s="40">
        <v>0</v>
      </c>
      <c r="R51" s="40">
        <v>73737.58</v>
      </c>
      <c r="S51" s="49">
        <f t="shared" si="5"/>
        <v>481787.51</v>
      </c>
      <c r="T51" s="40">
        <v>0</v>
      </c>
      <c r="U51" s="40">
        <v>0</v>
      </c>
      <c r="V51" s="41">
        <f t="shared" si="4"/>
        <v>481787.51</v>
      </c>
      <c r="W51" s="42" t="str">
        <f t="shared" si="6"/>
        <v>în implementare</v>
      </c>
      <c r="X51" s="36">
        <v>0</v>
      </c>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c r="NE51" s="43"/>
      <c r="NF51" s="43"/>
      <c r="NG51" s="43"/>
      <c r="NH51" s="43"/>
      <c r="NI51" s="43"/>
      <c r="NJ51" s="43"/>
      <c r="NK51" s="43"/>
      <c r="NL51" s="43"/>
      <c r="NM51" s="43"/>
      <c r="NN51" s="43"/>
      <c r="NO51" s="43"/>
      <c r="NP51" s="43"/>
      <c r="NQ51" s="43"/>
      <c r="NR51" s="43"/>
      <c r="NS51" s="43"/>
      <c r="NT51" s="43"/>
      <c r="NU51" s="43"/>
      <c r="NV51" s="43"/>
      <c r="NW51" s="43"/>
      <c r="NX51" s="43"/>
      <c r="NY51" s="43"/>
      <c r="NZ51" s="43"/>
      <c r="OA51" s="43"/>
      <c r="OB51" s="43"/>
      <c r="OC51" s="43"/>
      <c r="OD51" s="43"/>
      <c r="OE51" s="43"/>
      <c r="OF51" s="43"/>
      <c r="OG51" s="43"/>
      <c r="OH51" s="43"/>
      <c r="OI51" s="43"/>
      <c r="OJ51" s="43"/>
      <c r="OK51" s="43"/>
      <c r="OL51" s="43"/>
      <c r="OM51" s="43"/>
      <c r="ON51" s="43"/>
      <c r="OO51" s="43"/>
      <c r="OP51" s="43"/>
      <c r="OQ51" s="43"/>
      <c r="OR51" s="43"/>
      <c r="OS51" s="43"/>
      <c r="OT51" s="43"/>
      <c r="OU51" s="43"/>
      <c r="OV51" s="43"/>
      <c r="OW51" s="43"/>
      <c r="OX51" s="43"/>
      <c r="OY51" s="43"/>
      <c r="OZ51" s="43"/>
      <c r="PA51" s="43"/>
      <c r="PB51" s="43"/>
      <c r="PC51" s="43"/>
      <c r="PD51" s="43"/>
      <c r="PE51" s="43"/>
      <c r="PF51" s="43"/>
      <c r="PG51" s="43"/>
      <c r="PH51" s="43"/>
      <c r="PI51" s="43"/>
      <c r="PJ51" s="43"/>
      <c r="PK51" s="43"/>
      <c r="PL51" s="43"/>
      <c r="PM51" s="43"/>
      <c r="PN51" s="43"/>
      <c r="PO51" s="43"/>
      <c r="PP51" s="43"/>
      <c r="PQ51" s="43"/>
      <c r="PR51" s="43"/>
      <c r="PS51" s="43"/>
      <c r="PT51" s="43"/>
      <c r="PU51" s="43"/>
      <c r="PV51" s="43"/>
      <c r="PW51" s="43"/>
      <c r="PX51" s="43"/>
      <c r="PY51" s="43"/>
      <c r="PZ51" s="43"/>
      <c r="QA51" s="43"/>
      <c r="QB51" s="43"/>
      <c r="QC51" s="43"/>
      <c r="QD51" s="43"/>
      <c r="QE51" s="43"/>
      <c r="QF51" s="43"/>
      <c r="QG51" s="43"/>
      <c r="QH51" s="43"/>
      <c r="QI51" s="43"/>
      <c r="QJ51" s="43"/>
      <c r="QK51" s="43"/>
      <c r="QL51" s="43"/>
      <c r="QM51" s="43"/>
      <c r="QN51" s="43"/>
      <c r="QO51" s="43"/>
      <c r="QP51" s="43"/>
      <c r="QQ51" s="43"/>
      <c r="QR51" s="43"/>
      <c r="QS51" s="43"/>
      <c r="QT51" s="43"/>
      <c r="QU51" s="43"/>
      <c r="QV51" s="43"/>
      <c r="QW51" s="43"/>
      <c r="QX51" s="43"/>
      <c r="QY51" s="43"/>
      <c r="QZ51" s="43"/>
      <c r="RA51" s="43"/>
      <c r="RB51" s="43"/>
      <c r="RC51" s="43"/>
      <c r="RD51" s="43"/>
      <c r="RE51" s="43"/>
      <c r="RF51" s="43"/>
      <c r="RG51" s="43"/>
      <c r="RH51" s="43"/>
      <c r="RI51" s="43"/>
      <c r="RJ51" s="43"/>
      <c r="RK51" s="43"/>
      <c r="RL51" s="43"/>
      <c r="RM51" s="43"/>
      <c r="RN51" s="43"/>
      <c r="RO51" s="43"/>
      <c r="RP51" s="43"/>
      <c r="RQ51" s="43"/>
      <c r="RR51" s="43"/>
      <c r="RS51" s="43"/>
      <c r="RT51" s="43"/>
      <c r="RU51" s="43"/>
      <c r="RV51" s="43"/>
      <c r="RW51" s="43"/>
      <c r="RX51" s="43"/>
      <c r="RY51" s="43"/>
      <c r="RZ51" s="43"/>
      <c r="SA51" s="43"/>
      <c r="SB51" s="43"/>
      <c r="SC51" s="43"/>
      <c r="SD51" s="43"/>
      <c r="SE51" s="43"/>
      <c r="SF51" s="43"/>
      <c r="SG51" s="43"/>
      <c r="SH51" s="43"/>
      <c r="SI51" s="43"/>
      <c r="SJ51" s="43"/>
      <c r="SK51" s="43"/>
      <c r="SL51" s="43"/>
      <c r="SM51" s="43"/>
      <c r="SN51" s="43"/>
      <c r="SO51" s="43"/>
      <c r="SP51" s="43"/>
      <c r="SQ51" s="43"/>
      <c r="SR51" s="43"/>
      <c r="SS51" s="43"/>
      <c r="ST51" s="43"/>
      <c r="SU51" s="43"/>
      <c r="SV51" s="43"/>
      <c r="SW51" s="43"/>
      <c r="SX51" s="43"/>
      <c r="SY51" s="43"/>
      <c r="SZ51" s="43"/>
      <c r="TA51" s="43"/>
      <c r="TB51" s="43"/>
      <c r="TC51" s="43"/>
      <c r="TD51" s="43"/>
      <c r="TE51" s="43"/>
      <c r="TF51" s="43"/>
      <c r="TG51" s="43"/>
      <c r="TH51" s="43"/>
      <c r="TI51" s="43"/>
      <c r="TJ51" s="43"/>
      <c r="TK51" s="43"/>
      <c r="TL51" s="43"/>
      <c r="TM51" s="43"/>
      <c r="TN51" s="43"/>
      <c r="TO51" s="43"/>
      <c r="TP51" s="43"/>
      <c r="TQ51" s="43"/>
      <c r="TR51" s="43"/>
      <c r="TS51" s="43"/>
      <c r="TT51" s="43"/>
      <c r="TU51" s="43"/>
      <c r="TV51" s="43"/>
      <c r="TW51" s="43"/>
      <c r="TX51" s="43"/>
      <c r="TY51" s="43"/>
      <c r="TZ51" s="43"/>
      <c r="UA51" s="43"/>
      <c r="UB51" s="43"/>
      <c r="UC51" s="43"/>
      <c r="UD51" s="43"/>
      <c r="UE51" s="43"/>
      <c r="UF51" s="43"/>
      <c r="UG51" s="43"/>
      <c r="UH51" s="43"/>
      <c r="UI51" s="43"/>
      <c r="UJ51" s="43"/>
      <c r="UK51" s="43"/>
      <c r="UL51" s="43"/>
      <c r="UM51" s="43"/>
      <c r="UN51" s="43"/>
      <c r="UO51" s="43"/>
      <c r="UP51" s="43"/>
      <c r="UQ51" s="43"/>
      <c r="UR51" s="43"/>
      <c r="US51" s="43"/>
      <c r="UT51" s="43"/>
      <c r="UU51" s="43"/>
      <c r="UV51" s="43"/>
      <c r="UW51" s="43"/>
      <c r="UX51" s="43"/>
      <c r="UY51" s="43"/>
      <c r="UZ51" s="43"/>
      <c r="VA51" s="43"/>
      <c r="VB51" s="43"/>
      <c r="VC51" s="43"/>
      <c r="VD51" s="43"/>
      <c r="VE51" s="43"/>
      <c r="VF51" s="43"/>
      <c r="VG51" s="43"/>
      <c r="VH51" s="43"/>
      <c r="VI51" s="43"/>
      <c r="VJ51" s="43"/>
      <c r="VK51" s="43"/>
      <c r="VL51" s="43"/>
      <c r="VM51" s="43"/>
      <c r="VN51" s="43"/>
      <c r="VO51" s="43"/>
      <c r="VP51" s="43"/>
      <c r="VQ51" s="43"/>
      <c r="VR51" s="43"/>
      <c r="VS51" s="43"/>
      <c r="VT51" s="43"/>
      <c r="VU51" s="43"/>
      <c r="VV51" s="43"/>
      <c r="VW51" s="43"/>
      <c r="VX51" s="43"/>
      <c r="VY51" s="43"/>
      <c r="VZ51" s="43"/>
      <c r="WA51" s="43"/>
      <c r="WB51" s="43"/>
      <c r="WC51" s="43"/>
      <c r="WD51" s="43"/>
      <c r="WE51" s="43"/>
      <c r="WF51" s="43"/>
      <c r="WG51" s="43"/>
      <c r="WH51" s="43"/>
      <c r="WI51" s="43"/>
      <c r="WJ51" s="43"/>
      <c r="WK51" s="43"/>
      <c r="WL51" s="43"/>
      <c r="WM51" s="43"/>
      <c r="WN51" s="43"/>
      <c r="WO51" s="43"/>
      <c r="WP51" s="43"/>
      <c r="WQ51" s="43"/>
      <c r="WR51" s="43"/>
      <c r="WS51" s="43"/>
      <c r="WT51" s="43"/>
      <c r="WU51" s="43"/>
      <c r="WV51" s="43"/>
      <c r="WW51" s="43"/>
      <c r="WX51" s="43"/>
      <c r="WY51" s="43"/>
      <c r="WZ51" s="43"/>
      <c r="XA51" s="43"/>
      <c r="XB51" s="43"/>
      <c r="XC51" s="43"/>
      <c r="XD51" s="43"/>
      <c r="XE51" s="43"/>
      <c r="XF51" s="43"/>
      <c r="XG51" s="43"/>
      <c r="XH51" s="43"/>
      <c r="XI51" s="43"/>
      <c r="XJ51" s="43"/>
      <c r="XK51" s="43"/>
      <c r="XL51" s="43"/>
      <c r="XM51" s="43"/>
      <c r="XN51" s="43"/>
      <c r="XO51" s="43"/>
      <c r="XP51" s="43"/>
      <c r="XQ51" s="43"/>
      <c r="XR51" s="43"/>
      <c r="XS51" s="43"/>
      <c r="XT51" s="43"/>
      <c r="XU51" s="43"/>
      <c r="XV51" s="43"/>
      <c r="XW51" s="43"/>
      <c r="XX51" s="43"/>
      <c r="XY51" s="43"/>
      <c r="XZ51" s="43"/>
      <c r="YA51" s="43"/>
      <c r="YB51" s="43"/>
      <c r="YC51" s="43"/>
      <c r="YD51" s="43"/>
      <c r="YE51" s="43"/>
      <c r="YF51" s="43"/>
      <c r="YG51" s="43"/>
      <c r="YH51" s="43"/>
      <c r="YI51" s="43"/>
      <c r="YJ51" s="43"/>
      <c r="YK51" s="43"/>
      <c r="YL51" s="43"/>
      <c r="YM51" s="43"/>
      <c r="YN51" s="43"/>
      <c r="YO51" s="43"/>
      <c r="YP51" s="43"/>
      <c r="YQ51" s="43"/>
      <c r="YR51" s="43"/>
      <c r="YS51" s="43"/>
      <c r="YT51" s="43"/>
      <c r="YU51" s="43"/>
      <c r="YV51" s="43"/>
      <c r="YW51" s="43"/>
      <c r="YX51" s="43"/>
      <c r="YY51" s="43"/>
      <c r="YZ51" s="43"/>
      <c r="ZA51" s="43"/>
      <c r="ZB51" s="43"/>
      <c r="ZC51" s="43"/>
      <c r="ZD51" s="43"/>
      <c r="ZE51" s="43"/>
      <c r="ZF51" s="43"/>
      <c r="ZG51" s="43"/>
      <c r="ZH51" s="43"/>
      <c r="ZI51" s="43"/>
      <c r="ZJ51" s="43"/>
      <c r="ZK51" s="43"/>
      <c r="ZL51" s="43"/>
      <c r="ZM51" s="43"/>
      <c r="ZN51" s="43"/>
      <c r="ZO51" s="43"/>
      <c r="ZP51" s="43"/>
      <c r="ZQ51" s="43"/>
      <c r="ZR51" s="43"/>
      <c r="ZS51" s="43"/>
      <c r="ZT51" s="43"/>
      <c r="ZU51" s="43"/>
      <c r="ZV51" s="43"/>
      <c r="ZW51" s="43"/>
      <c r="ZX51" s="43"/>
      <c r="ZY51" s="43"/>
      <c r="ZZ51" s="43"/>
      <c r="AAA51" s="43"/>
      <c r="AAB51" s="43"/>
      <c r="AAC51" s="43"/>
      <c r="AAD51" s="43"/>
      <c r="AAE51" s="43"/>
      <c r="AAF51" s="43"/>
      <c r="AAG51" s="43"/>
      <c r="AAH51" s="43"/>
      <c r="AAI51" s="43"/>
      <c r="AAJ51" s="43"/>
      <c r="AAK51" s="43"/>
      <c r="AAL51" s="43"/>
      <c r="AAM51" s="43"/>
      <c r="AAN51" s="43"/>
      <c r="AAO51" s="43"/>
      <c r="AAP51" s="43"/>
      <c r="AAQ51" s="43"/>
      <c r="AAR51" s="43"/>
      <c r="AAS51" s="43"/>
      <c r="AAT51" s="43"/>
      <c r="AAU51" s="43"/>
      <c r="AAV51" s="43"/>
      <c r="AAW51" s="43"/>
      <c r="AAX51" s="43"/>
      <c r="AAY51" s="43"/>
      <c r="AAZ51" s="43"/>
      <c r="ABA51" s="43"/>
      <c r="ABB51" s="43"/>
      <c r="ABC51" s="43"/>
      <c r="ABD51" s="43"/>
      <c r="ABE51" s="43"/>
      <c r="ABF51" s="43"/>
      <c r="ABG51" s="43"/>
      <c r="ABH51" s="43"/>
      <c r="ABI51" s="43"/>
      <c r="ABJ51" s="43"/>
      <c r="ABK51" s="43"/>
      <c r="ABL51" s="43"/>
      <c r="ABM51" s="43"/>
      <c r="ABN51" s="43"/>
      <c r="ABO51" s="43"/>
      <c r="ABP51" s="43"/>
      <c r="ABQ51" s="43"/>
      <c r="ABR51" s="43"/>
      <c r="ABS51" s="43"/>
      <c r="ABT51" s="43"/>
      <c r="ABU51" s="43"/>
      <c r="ABV51" s="43"/>
      <c r="ABW51" s="43"/>
      <c r="ABX51" s="43"/>
      <c r="ABY51" s="43"/>
      <c r="ABZ51" s="43"/>
      <c r="ACA51" s="43"/>
      <c r="ACB51" s="43"/>
      <c r="ACC51" s="43"/>
      <c r="ACD51" s="43"/>
      <c r="ACE51" s="43"/>
      <c r="ACF51" s="43"/>
      <c r="ACG51" s="43"/>
      <c r="ACH51" s="43"/>
      <c r="ACI51" s="43"/>
      <c r="ACJ51" s="43"/>
      <c r="ACK51" s="43"/>
      <c r="ACL51" s="43"/>
      <c r="ACM51" s="43"/>
      <c r="ACN51" s="43"/>
      <c r="ACO51" s="43"/>
      <c r="ACP51" s="43"/>
      <c r="ACQ51" s="43"/>
      <c r="ACR51" s="43"/>
      <c r="ACS51" s="43"/>
      <c r="ACT51" s="43"/>
      <c r="ACU51" s="43"/>
      <c r="ACV51" s="43"/>
      <c r="ACW51" s="43"/>
      <c r="ACX51" s="43"/>
      <c r="ACY51" s="43"/>
      <c r="ACZ51" s="43"/>
      <c r="ADA51" s="43"/>
      <c r="ADB51" s="43"/>
      <c r="ADC51" s="43"/>
      <c r="ADD51" s="43"/>
      <c r="ADE51" s="43"/>
      <c r="ADF51" s="43"/>
      <c r="ADG51" s="43"/>
      <c r="ADH51" s="43"/>
      <c r="ADI51" s="43"/>
      <c r="ADJ51" s="43"/>
      <c r="ADK51" s="43"/>
      <c r="ADL51" s="43"/>
      <c r="ADM51" s="43"/>
      <c r="ADN51" s="43"/>
      <c r="ADO51" s="43"/>
      <c r="ADP51" s="43"/>
      <c r="ADQ51" s="43"/>
      <c r="ADR51" s="43"/>
      <c r="ADS51" s="43"/>
      <c r="ADT51" s="43"/>
      <c r="ADU51" s="43"/>
      <c r="ADV51" s="43"/>
      <c r="ADW51" s="43"/>
      <c r="ADX51" s="43"/>
      <c r="ADY51" s="43"/>
      <c r="ADZ51" s="43"/>
      <c r="AEA51" s="43"/>
      <c r="AEB51" s="43"/>
      <c r="AEC51" s="43"/>
      <c r="AED51" s="43"/>
      <c r="AEE51" s="43"/>
      <c r="AEF51" s="43"/>
      <c r="AEG51" s="43"/>
      <c r="AEH51" s="43"/>
      <c r="AEI51" s="43"/>
      <c r="AEJ51" s="43"/>
      <c r="AEK51" s="43"/>
      <c r="AEL51" s="43"/>
      <c r="AEM51" s="43"/>
      <c r="AEN51" s="43"/>
      <c r="AEO51" s="43"/>
      <c r="AEP51" s="43"/>
      <c r="AEQ51" s="43"/>
      <c r="AER51" s="43"/>
      <c r="AES51" s="43"/>
      <c r="AET51" s="43"/>
      <c r="AEU51" s="43"/>
      <c r="AEV51" s="43"/>
      <c r="AEW51" s="43"/>
      <c r="AEX51" s="43"/>
      <c r="AEY51" s="43"/>
      <c r="AEZ51" s="43"/>
      <c r="AFA51" s="43"/>
      <c r="AFB51" s="43"/>
      <c r="AFC51" s="43"/>
      <c r="AFD51" s="43"/>
      <c r="AFE51" s="43"/>
      <c r="AFF51" s="43"/>
      <c r="AFG51" s="43"/>
      <c r="AFH51" s="43"/>
      <c r="AFI51" s="43"/>
      <c r="AFJ51" s="43"/>
      <c r="AFK51" s="43"/>
      <c r="AFL51" s="43"/>
      <c r="AFM51" s="43"/>
      <c r="AFN51" s="43"/>
      <c r="AFO51" s="43"/>
      <c r="AFP51" s="43"/>
      <c r="AFQ51" s="43"/>
      <c r="AFR51" s="43"/>
      <c r="AFS51" s="43"/>
      <c r="AFT51" s="43"/>
      <c r="AFU51" s="43"/>
      <c r="AFV51" s="43"/>
      <c r="AFW51" s="43"/>
      <c r="AFX51" s="43"/>
      <c r="AFY51" s="43"/>
      <c r="AFZ51" s="43"/>
      <c r="AGA51" s="43"/>
      <c r="AGB51" s="43"/>
      <c r="AGC51" s="43"/>
      <c r="AGD51" s="43"/>
      <c r="AGE51" s="43"/>
      <c r="AGF51" s="43"/>
      <c r="AGG51" s="43"/>
      <c r="AGH51" s="43"/>
      <c r="AGI51" s="43"/>
      <c r="AGJ51" s="43"/>
      <c r="AGK51" s="43"/>
      <c r="AGL51" s="43"/>
      <c r="AGM51" s="43"/>
      <c r="AGN51" s="43"/>
      <c r="AGO51" s="43"/>
      <c r="AGP51" s="43"/>
      <c r="AGQ51" s="43"/>
      <c r="AGR51" s="43"/>
      <c r="AGS51" s="43"/>
      <c r="AGT51" s="43"/>
      <c r="AGU51" s="43"/>
      <c r="AGV51" s="43"/>
      <c r="AGW51" s="43"/>
      <c r="AGX51" s="43"/>
      <c r="AGY51" s="43"/>
      <c r="AGZ51" s="43"/>
      <c r="AHA51" s="43"/>
      <c r="AHB51" s="43"/>
      <c r="AHC51" s="43"/>
      <c r="AHD51" s="43"/>
      <c r="AHE51" s="43"/>
      <c r="AHF51" s="43"/>
      <c r="AHG51" s="43"/>
      <c r="AHH51" s="43"/>
      <c r="AHI51" s="43"/>
      <c r="AHJ51" s="43"/>
      <c r="AHK51" s="43"/>
      <c r="AHL51" s="43"/>
      <c r="AHM51" s="43"/>
      <c r="AHN51" s="43"/>
      <c r="AHO51" s="43"/>
      <c r="AHP51" s="43"/>
      <c r="AHQ51" s="43"/>
      <c r="AHR51" s="43"/>
      <c r="AHS51" s="43"/>
      <c r="AHT51" s="43"/>
      <c r="AHU51" s="43"/>
      <c r="AHV51" s="43"/>
      <c r="AHW51" s="43"/>
      <c r="AHX51" s="43"/>
      <c r="AHY51" s="43"/>
      <c r="AHZ51" s="43"/>
      <c r="AIA51" s="43"/>
      <c r="AIB51" s="43"/>
      <c r="AIC51" s="43"/>
      <c r="AID51" s="43"/>
      <c r="AIE51" s="43"/>
      <c r="AIF51" s="43"/>
      <c r="AIG51" s="43"/>
      <c r="AIH51" s="43"/>
      <c r="AII51" s="43"/>
      <c r="AIJ51" s="43"/>
      <c r="AIK51" s="43"/>
      <c r="AIL51" s="43"/>
      <c r="AIM51" s="43"/>
      <c r="AIN51" s="43"/>
      <c r="AIO51" s="43"/>
      <c r="AIP51" s="43"/>
      <c r="AIQ51" s="43"/>
      <c r="AIR51" s="43"/>
      <c r="AIS51" s="43"/>
      <c r="AIT51" s="43"/>
      <c r="AIU51" s="43"/>
      <c r="AIV51" s="43"/>
      <c r="AIW51" s="43"/>
      <c r="AIX51" s="43"/>
      <c r="AIY51" s="43"/>
      <c r="AIZ51" s="43"/>
      <c r="AJA51" s="43"/>
      <c r="AJB51" s="43"/>
      <c r="AJC51" s="43"/>
      <c r="AJD51" s="43"/>
      <c r="AJE51" s="43"/>
      <c r="AJF51" s="43"/>
      <c r="AJG51" s="43"/>
      <c r="AJH51" s="43"/>
      <c r="AJI51" s="43"/>
      <c r="AJJ51" s="43"/>
      <c r="AJK51" s="43"/>
      <c r="AJL51" s="43"/>
      <c r="AJM51" s="43"/>
      <c r="AJN51" s="43"/>
      <c r="AJO51" s="43"/>
      <c r="AJP51" s="43"/>
      <c r="AJQ51" s="43"/>
      <c r="AJR51" s="43"/>
      <c r="AJS51" s="43"/>
      <c r="AJT51" s="43"/>
      <c r="AJU51" s="43"/>
      <c r="AJV51" s="43"/>
      <c r="AJW51" s="43"/>
      <c r="AJX51" s="43"/>
      <c r="AJY51" s="43"/>
      <c r="AJZ51" s="43"/>
      <c r="AKA51" s="43"/>
      <c r="AKB51" s="43"/>
      <c r="AKC51" s="43"/>
      <c r="AKD51" s="43"/>
      <c r="AKE51" s="43"/>
      <c r="AKF51" s="43"/>
      <c r="AKG51" s="43"/>
      <c r="AKH51" s="43"/>
      <c r="AKI51" s="43"/>
      <c r="AKJ51" s="43"/>
      <c r="AKK51" s="43"/>
      <c r="AKL51" s="43"/>
      <c r="AKM51" s="43"/>
      <c r="AKN51" s="43"/>
      <c r="AKO51" s="43"/>
      <c r="AKP51" s="43"/>
      <c r="AKQ51" s="43"/>
      <c r="AKR51" s="43"/>
      <c r="AKS51" s="43"/>
      <c r="AKT51" s="43"/>
      <c r="AKU51" s="43"/>
      <c r="AKV51" s="43"/>
      <c r="AKW51" s="43"/>
      <c r="AKX51" s="43"/>
      <c r="AKY51" s="43"/>
      <c r="AKZ51" s="43"/>
      <c r="ALA51" s="43"/>
      <c r="ALB51" s="43"/>
      <c r="ALC51" s="43"/>
      <c r="ALD51" s="43"/>
      <c r="ALE51" s="43"/>
      <c r="ALF51" s="43"/>
      <c r="ALG51" s="43"/>
      <c r="ALH51" s="43"/>
      <c r="ALI51" s="43"/>
      <c r="ALJ51" s="43"/>
      <c r="ALK51" s="43"/>
      <c r="ALL51" s="43"/>
      <c r="ALM51" s="43"/>
      <c r="ALN51" s="43"/>
      <c r="ALO51" s="43"/>
      <c r="ALP51" s="43"/>
      <c r="ALQ51" s="43"/>
      <c r="ALR51" s="43"/>
      <c r="ALS51" s="43"/>
      <c r="ALT51" s="43"/>
      <c r="ALU51" s="43"/>
      <c r="ALV51" s="43"/>
      <c r="ALW51" s="43"/>
      <c r="ALX51" s="43"/>
      <c r="ALY51" s="43"/>
      <c r="ALZ51" s="43"/>
      <c r="AMA51" s="43"/>
      <c r="AMB51" s="43"/>
      <c r="AMC51" s="43"/>
      <c r="AMD51" s="43"/>
      <c r="AME51" s="43"/>
      <c r="AMF51" s="43"/>
      <c r="AMG51" s="43"/>
      <c r="AMH51" s="43"/>
      <c r="AMI51" s="43"/>
      <c r="AMJ51" s="43"/>
      <c r="AMK51" s="43"/>
      <c r="AML51" s="43"/>
      <c r="AMM51" s="43"/>
      <c r="AMN51" s="43"/>
      <c r="AMO51" s="43"/>
    </row>
    <row r="52" spans="1:1029" ht="15" customHeight="1" thickBot="1" x14ac:dyDescent="0.3">
      <c r="A52" s="12"/>
      <c r="B52" s="12" t="s">
        <v>85</v>
      </c>
      <c r="C52" s="12"/>
      <c r="D52" s="12"/>
      <c r="E52" s="22"/>
      <c r="F52" s="22"/>
      <c r="G52" s="22"/>
      <c r="H52" s="22"/>
      <c r="I52" s="22"/>
      <c r="J52" s="22"/>
      <c r="K52" s="22"/>
      <c r="L52" s="22"/>
      <c r="M52" s="22"/>
      <c r="N52" s="22"/>
      <c r="O52" s="22"/>
      <c r="P52" s="14">
        <f>SUM(P53:P68)</f>
        <v>401985106.37999994</v>
      </c>
      <c r="Q52" s="14">
        <f t="shared" ref="Q52:V52" si="7">SUM(Q53:Q68)</f>
        <v>0</v>
      </c>
      <c r="R52" s="14">
        <f t="shared" si="7"/>
        <v>72529310.710000008</v>
      </c>
      <c r="S52" s="14">
        <f t="shared" si="7"/>
        <v>474514417.08999991</v>
      </c>
      <c r="T52" s="14">
        <f t="shared" si="7"/>
        <v>0</v>
      </c>
      <c r="U52" s="14">
        <f t="shared" si="7"/>
        <v>38491684.969999999</v>
      </c>
      <c r="V52" s="14">
        <f t="shared" si="7"/>
        <v>513006102.06</v>
      </c>
      <c r="W52" s="12" t="s">
        <v>85</v>
      </c>
      <c r="X52" s="62">
        <f>SUM(X53:X68)</f>
        <v>20</v>
      </c>
    </row>
    <row r="53" spans="1:1029" ht="209.25" customHeight="1" thickBot="1" x14ac:dyDescent="0.3">
      <c r="A53" s="15">
        <v>40</v>
      </c>
      <c r="B53" s="69" t="s">
        <v>85</v>
      </c>
      <c r="C53" s="37" t="s">
        <v>100</v>
      </c>
      <c r="D53" s="38" t="s">
        <v>86</v>
      </c>
      <c r="E53" s="39" t="s">
        <v>87</v>
      </c>
      <c r="F53" s="36" t="s">
        <v>255</v>
      </c>
      <c r="G53" s="58" t="s">
        <v>193</v>
      </c>
      <c r="H53" s="57">
        <v>42491</v>
      </c>
      <c r="I53" s="57">
        <v>42766</v>
      </c>
      <c r="J53" s="15" t="s">
        <v>170</v>
      </c>
      <c r="K53" s="36" t="s">
        <v>30</v>
      </c>
      <c r="L53" s="36" t="s">
        <v>31</v>
      </c>
      <c r="M53" s="36" t="s">
        <v>31</v>
      </c>
      <c r="N53" s="36" t="s">
        <v>32</v>
      </c>
      <c r="O53" s="36">
        <v>121</v>
      </c>
      <c r="P53" s="45">
        <v>1361257.68</v>
      </c>
      <c r="Q53" s="45">
        <v>0</v>
      </c>
      <c r="R53" s="45">
        <v>245989.12</v>
      </c>
      <c r="S53" s="50">
        <f>P53+Q53+R53</f>
        <v>1607246.7999999998</v>
      </c>
      <c r="T53" s="24">
        <v>0</v>
      </c>
      <c r="U53" s="45">
        <v>200580.5</v>
      </c>
      <c r="V53" s="46">
        <f>P53+Q53+R53+T53+U53</f>
        <v>1807827.2999999998</v>
      </c>
      <c r="W53" s="42" t="s">
        <v>33</v>
      </c>
      <c r="X53" s="36">
        <v>3</v>
      </c>
    </row>
    <row r="54" spans="1:1029" ht="101.25" customHeight="1" thickBot="1" x14ac:dyDescent="0.3">
      <c r="A54" s="54">
        <v>41</v>
      </c>
      <c r="B54" s="70"/>
      <c r="C54" s="37" t="s">
        <v>99</v>
      </c>
      <c r="D54" s="38" t="s">
        <v>88</v>
      </c>
      <c r="E54" s="39" t="s">
        <v>89</v>
      </c>
      <c r="F54" s="36" t="s">
        <v>240</v>
      </c>
      <c r="G54" s="58" t="s">
        <v>194</v>
      </c>
      <c r="H54" s="57">
        <v>42339</v>
      </c>
      <c r="I54" s="57">
        <v>43100</v>
      </c>
      <c r="J54" s="15" t="s">
        <v>170</v>
      </c>
      <c r="K54" s="36" t="s">
        <v>30</v>
      </c>
      <c r="L54" s="36" t="s">
        <v>31</v>
      </c>
      <c r="M54" s="36" t="s">
        <v>31</v>
      </c>
      <c r="N54" s="36" t="s">
        <v>32</v>
      </c>
      <c r="O54" s="36">
        <v>121</v>
      </c>
      <c r="P54" s="45">
        <v>10799635.1</v>
      </c>
      <c r="Q54" s="45">
        <v>0</v>
      </c>
      <c r="R54" s="45">
        <v>1951572.29</v>
      </c>
      <c r="S54" s="50">
        <f t="shared" ref="S54:S68" si="8">P54+Q54+R54</f>
        <v>12751207.390000001</v>
      </c>
      <c r="T54" s="24">
        <v>0</v>
      </c>
      <c r="U54" s="45">
        <v>436240.52</v>
      </c>
      <c r="V54" s="46">
        <f t="shared" si="4"/>
        <v>13187447.91</v>
      </c>
      <c r="W54" s="42" t="s">
        <v>33</v>
      </c>
      <c r="X54" s="36">
        <v>2</v>
      </c>
    </row>
    <row r="55" spans="1:1029" ht="84" customHeight="1" thickBot="1" x14ac:dyDescent="0.3">
      <c r="A55" s="15">
        <v>42</v>
      </c>
      <c r="B55" s="70"/>
      <c r="C55" s="37" t="s">
        <v>99</v>
      </c>
      <c r="D55" s="38" t="s">
        <v>90</v>
      </c>
      <c r="E55" s="39" t="s">
        <v>91</v>
      </c>
      <c r="F55" s="36" t="s">
        <v>242</v>
      </c>
      <c r="G55" s="58" t="s">
        <v>195</v>
      </c>
      <c r="H55" s="57">
        <v>42339</v>
      </c>
      <c r="I55" s="57">
        <v>43100</v>
      </c>
      <c r="J55" s="15" t="s">
        <v>170</v>
      </c>
      <c r="K55" s="36" t="s">
        <v>30</v>
      </c>
      <c r="L55" s="36" t="s">
        <v>31</v>
      </c>
      <c r="M55" s="36" t="s">
        <v>31</v>
      </c>
      <c r="N55" s="36" t="s">
        <v>32</v>
      </c>
      <c r="O55" s="36">
        <v>121</v>
      </c>
      <c r="P55" s="45">
        <v>144297135.56999999</v>
      </c>
      <c r="Q55" s="45">
        <v>0</v>
      </c>
      <c r="R55" s="45">
        <v>26075537.629999999</v>
      </c>
      <c r="S55" s="50">
        <f t="shared" si="8"/>
        <v>170372673.19999999</v>
      </c>
      <c r="T55" s="24">
        <v>0</v>
      </c>
      <c r="U55" s="45">
        <v>11915135.300000001</v>
      </c>
      <c r="V55" s="46">
        <f t="shared" si="4"/>
        <v>182287808.5</v>
      </c>
      <c r="W55" s="42" t="s">
        <v>33</v>
      </c>
      <c r="X55" s="36">
        <v>3</v>
      </c>
    </row>
    <row r="56" spans="1:1029" ht="143.25" customHeight="1" thickBot="1" x14ac:dyDescent="0.3">
      <c r="A56" s="54">
        <v>43</v>
      </c>
      <c r="B56" s="70"/>
      <c r="C56" s="37" t="s">
        <v>100</v>
      </c>
      <c r="D56" s="47" t="s">
        <v>92</v>
      </c>
      <c r="E56" s="21" t="s">
        <v>93</v>
      </c>
      <c r="F56" s="15" t="s">
        <v>53</v>
      </c>
      <c r="G56" s="58" t="s">
        <v>196</v>
      </c>
      <c r="H56" s="57">
        <v>42583</v>
      </c>
      <c r="I56" s="57">
        <v>43465</v>
      </c>
      <c r="J56" s="15" t="s">
        <v>170</v>
      </c>
      <c r="K56" s="15" t="s">
        <v>30</v>
      </c>
      <c r="L56" s="15" t="s">
        <v>31</v>
      </c>
      <c r="M56" s="15" t="s">
        <v>31</v>
      </c>
      <c r="N56" s="15" t="s">
        <v>32</v>
      </c>
      <c r="O56" s="15">
        <v>121</v>
      </c>
      <c r="P56" s="24">
        <v>2959789.69</v>
      </c>
      <c r="Q56" s="24">
        <v>0</v>
      </c>
      <c r="R56" s="24">
        <v>534855.43999999994</v>
      </c>
      <c r="S56" s="50">
        <f t="shared" si="8"/>
        <v>3494645.13</v>
      </c>
      <c r="T56" s="24">
        <v>0</v>
      </c>
      <c r="U56" s="24">
        <v>0</v>
      </c>
      <c r="V56" s="25">
        <f t="shared" si="4"/>
        <v>3494645.13</v>
      </c>
      <c r="W56" s="19" t="s">
        <v>33</v>
      </c>
      <c r="X56" s="15">
        <v>2</v>
      </c>
      <c r="Y56" s="26"/>
      <c r="Z56" s="26"/>
    </row>
    <row r="57" spans="1:1029" ht="129" customHeight="1" thickBot="1" x14ac:dyDescent="0.3">
      <c r="A57" s="15">
        <v>44</v>
      </c>
      <c r="B57" s="70"/>
      <c r="C57" s="37" t="s">
        <v>100</v>
      </c>
      <c r="D57" s="37" t="s">
        <v>94</v>
      </c>
      <c r="E57" s="21" t="s">
        <v>95</v>
      </c>
      <c r="F57" s="15" t="s">
        <v>241</v>
      </c>
      <c r="G57" s="58" t="s">
        <v>197</v>
      </c>
      <c r="H57" s="57">
        <v>42278</v>
      </c>
      <c r="I57" s="57">
        <v>43465</v>
      </c>
      <c r="J57" s="15" t="s">
        <v>170</v>
      </c>
      <c r="K57" s="15" t="s">
        <v>30</v>
      </c>
      <c r="L57" s="15" t="s">
        <v>31</v>
      </c>
      <c r="M57" s="15" t="s">
        <v>31</v>
      </c>
      <c r="N57" s="15" t="s">
        <v>32</v>
      </c>
      <c r="O57" s="15">
        <v>121</v>
      </c>
      <c r="P57" s="24">
        <v>980445.58</v>
      </c>
      <c r="Q57" s="24">
        <v>0</v>
      </c>
      <c r="R57" s="24">
        <v>177173.62</v>
      </c>
      <c r="S57" s="50">
        <f t="shared" si="8"/>
        <v>1157619.2</v>
      </c>
      <c r="T57" s="24">
        <v>0</v>
      </c>
      <c r="U57" s="24">
        <v>77965.850000000006</v>
      </c>
      <c r="V57" s="25">
        <f t="shared" si="4"/>
        <v>1235585.05</v>
      </c>
      <c r="W57" s="19" t="s">
        <v>33</v>
      </c>
      <c r="X57" s="15">
        <v>1</v>
      </c>
    </row>
    <row r="58" spans="1:1029" ht="83.25" customHeight="1" thickBot="1" x14ac:dyDescent="0.3">
      <c r="A58" s="54">
        <v>45</v>
      </c>
      <c r="B58" s="70"/>
      <c r="C58" s="37" t="s">
        <v>99</v>
      </c>
      <c r="D58" s="37" t="s">
        <v>96</v>
      </c>
      <c r="E58" s="21" t="s">
        <v>97</v>
      </c>
      <c r="F58" s="15" t="s">
        <v>261</v>
      </c>
      <c r="G58" s="58" t="s">
        <v>198</v>
      </c>
      <c r="H58" s="57">
        <v>42339</v>
      </c>
      <c r="I58" s="57">
        <v>43100</v>
      </c>
      <c r="J58" s="15" t="s">
        <v>170</v>
      </c>
      <c r="K58" s="15" t="s">
        <v>30</v>
      </c>
      <c r="L58" s="15" t="s">
        <v>31</v>
      </c>
      <c r="M58" s="15" t="s">
        <v>31</v>
      </c>
      <c r="N58" s="15" t="s">
        <v>32</v>
      </c>
      <c r="O58" s="15">
        <v>121</v>
      </c>
      <c r="P58" s="24">
        <v>12512595.380000001</v>
      </c>
      <c r="Q58" s="24">
        <v>0</v>
      </c>
      <c r="R58" s="24">
        <v>2261116.62</v>
      </c>
      <c r="S58" s="50">
        <f t="shared" si="8"/>
        <v>14773712</v>
      </c>
      <c r="T58" s="24">
        <v>0</v>
      </c>
      <c r="U58" s="24">
        <v>130084.96</v>
      </c>
      <c r="V58" s="25">
        <f t="shared" si="4"/>
        <v>14903796.960000001</v>
      </c>
      <c r="W58" s="19" t="s">
        <v>33</v>
      </c>
      <c r="X58" s="36">
        <v>2</v>
      </c>
    </row>
    <row r="59" spans="1:1029" s="44" customFormat="1" ht="111.75" customHeight="1" thickBot="1" x14ac:dyDescent="0.3">
      <c r="A59" s="15">
        <v>46</v>
      </c>
      <c r="B59" s="70"/>
      <c r="C59" s="37" t="s">
        <v>99</v>
      </c>
      <c r="D59" s="37" t="s">
        <v>120</v>
      </c>
      <c r="E59" s="39" t="s">
        <v>117</v>
      </c>
      <c r="F59" s="36" t="s">
        <v>256</v>
      </c>
      <c r="G59" s="58" t="s">
        <v>199</v>
      </c>
      <c r="H59" s="57">
        <v>42095</v>
      </c>
      <c r="I59" s="57">
        <v>43100</v>
      </c>
      <c r="J59" s="15" t="s">
        <v>170</v>
      </c>
      <c r="K59" s="36" t="s">
        <v>30</v>
      </c>
      <c r="L59" s="36" t="s">
        <v>31</v>
      </c>
      <c r="M59" s="36" t="s">
        <v>31</v>
      </c>
      <c r="N59" s="36" t="s">
        <v>32</v>
      </c>
      <c r="O59" s="36">
        <v>121</v>
      </c>
      <c r="P59" s="45">
        <v>19313670.510000002</v>
      </c>
      <c r="Q59" s="45">
        <v>0</v>
      </c>
      <c r="R59" s="45">
        <v>3490120.16</v>
      </c>
      <c r="S59" s="50">
        <f t="shared" si="8"/>
        <v>22803790.670000002</v>
      </c>
      <c r="T59" s="45">
        <v>0</v>
      </c>
      <c r="U59" s="45">
        <v>7433651.6500000004</v>
      </c>
      <c r="V59" s="46">
        <f t="shared" si="4"/>
        <v>30237442.32</v>
      </c>
      <c r="W59" s="42" t="s">
        <v>33</v>
      </c>
      <c r="X59" s="36">
        <v>1</v>
      </c>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3"/>
      <c r="NC59" s="43"/>
      <c r="ND59" s="43"/>
      <c r="NE59" s="43"/>
      <c r="NF59" s="43"/>
      <c r="NG59" s="43"/>
      <c r="NH59" s="43"/>
      <c r="NI59" s="43"/>
      <c r="NJ59" s="43"/>
      <c r="NK59" s="43"/>
      <c r="NL59" s="43"/>
      <c r="NM59" s="43"/>
      <c r="NN59" s="43"/>
      <c r="NO59" s="43"/>
      <c r="NP59" s="43"/>
      <c r="NQ59" s="43"/>
      <c r="NR59" s="43"/>
      <c r="NS59" s="43"/>
      <c r="NT59" s="43"/>
      <c r="NU59" s="43"/>
      <c r="NV59" s="43"/>
      <c r="NW59" s="43"/>
      <c r="NX59" s="43"/>
      <c r="NY59" s="43"/>
      <c r="NZ59" s="43"/>
      <c r="OA59" s="43"/>
      <c r="OB59" s="43"/>
      <c r="OC59" s="43"/>
      <c r="OD59" s="43"/>
      <c r="OE59" s="43"/>
      <c r="OF59" s="43"/>
      <c r="OG59" s="43"/>
      <c r="OH59" s="43"/>
      <c r="OI59" s="43"/>
      <c r="OJ59" s="43"/>
      <c r="OK59" s="43"/>
      <c r="OL59" s="43"/>
      <c r="OM59" s="43"/>
      <c r="ON59" s="43"/>
      <c r="OO59" s="43"/>
      <c r="OP59" s="43"/>
      <c r="OQ59" s="43"/>
      <c r="OR59" s="43"/>
      <c r="OS59" s="43"/>
      <c r="OT59" s="43"/>
      <c r="OU59" s="43"/>
      <c r="OV59" s="43"/>
      <c r="OW59" s="43"/>
      <c r="OX59" s="43"/>
      <c r="OY59" s="43"/>
      <c r="OZ59" s="43"/>
      <c r="PA59" s="43"/>
      <c r="PB59" s="43"/>
      <c r="PC59" s="43"/>
      <c r="PD59" s="43"/>
      <c r="PE59" s="43"/>
      <c r="PF59" s="43"/>
      <c r="PG59" s="43"/>
      <c r="PH59" s="43"/>
      <c r="PI59" s="43"/>
      <c r="PJ59" s="43"/>
      <c r="PK59" s="43"/>
      <c r="PL59" s="43"/>
      <c r="PM59" s="43"/>
      <c r="PN59" s="43"/>
      <c r="PO59" s="43"/>
      <c r="PP59" s="43"/>
      <c r="PQ59" s="43"/>
      <c r="PR59" s="43"/>
      <c r="PS59" s="43"/>
      <c r="PT59" s="43"/>
      <c r="PU59" s="43"/>
      <c r="PV59" s="43"/>
      <c r="PW59" s="43"/>
      <c r="PX59" s="43"/>
      <c r="PY59" s="43"/>
      <c r="PZ59" s="43"/>
      <c r="QA59" s="43"/>
      <c r="QB59" s="43"/>
      <c r="QC59" s="43"/>
      <c r="QD59" s="43"/>
      <c r="QE59" s="43"/>
      <c r="QF59" s="43"/>
      <c r="QG59" s="43"/>
      <c r="QH59" s="43"/>
      <c r="QI59" s="43"/>
      <c r="QJ59" s="43"/>
      <c r="QK59" s="43"/>
      <c r="QL59" s="43"/>
      <c r="QM59" s="43"/>
      <c r="QN59" s="43"/>
      <c r="QO59" s="43"/>
      <c r="QP59" s="43"/>
      <c r="QQ59" s="43"/>
      <c r="QR59" s="43"/>
      <c r="QS59" s="43"/>
      <c r="QT59" s="43"/>
      <c r="QU59" s="43"/>
      <c r="QV59" s="43"/>
      <c r="QW59" s="43"/>
      <c r="QX59" s="43"/>
      <c r="QY59" s="43"/>
      <c r="QZ59" s="43"/>
      <c r="RA59" s="43"/>
      <c r="RB59" s="43"/>
      <c r="RC59" s="43"/>
      <c r="RD59" s="43"/>
      <c r="RE59" s="43"/>
      <c r="RF59" s="43"/>
      <c r="RG59" s="43"/>
      <c r="RH59" s="43"/>
      <c r="RI59" s="43"/>
      <c r="RJ59" s="43"/>
      <c r="RK59" s="43"/>
      <c r="RL59" s="43"/>
      <c r="RM59" s="43"/>
      <c r="RN59" s="43"/>
      <c r="RO59" s="43"/>
      <c r="RP59" s="43"/>
      <c r="RQ59" s="43"/>
      <c r="RR59" s="43"/>
      <c r="RS59" s="43"/>
      <c r="RT59" s="43"/>
      <c r="RU59" s="43"/>
      <c r="RV59" s="43"/>
      <c r="RW59" s="43"/>
      <c r="RX59" s="43"/>
      <c r="RY59" s="43"/>
      <c r="RZ59" s="43"/>
      <c r="SA59" s="43"/>
      <c r="SB59" s="43"/>
      <c r="SC59" s="43"/>
      <c r="SD59" s="43"/>
      <c r="SE59" s="43"/>
      <c r="SF59" s="43"/>
      <c r="SG59" s="43"/>
      <c r="SH59" s="43"/>
      <c r="SI59" s="43"/>
      <c r="SJ59" s="43"/>
      <c r="SK59" s="43"/>
      <c r="SL59" s="43"/>
      <c r="SM59" s="43"/>
      <c r="SN59" s="43"/>
      <c r="SO59" s="43"/>
      <c r="SP59" s="43"/>
      <c r="SQ59" s="43"/>
      <c r="SR59" s="43"/>
      <c r="SS59" s="43"/>
      <c r="ST59" s="43"/>
      <c r="SU59" s="43"/>
      <c r="SV59" s="43"/>
      <c r="SW59" s="43"/>
      <c r="SX59" s="43"/>
      <c r="SY59" s="43"/>
      <c r="SZ59" s="43"/>
      <c r="TA59" s="43"/>
      <c r="TB59" s="43"/>
      <c r="TC59" s="43"/>
      <c r="TD59" s="43"/>
      <c r="TE59" s="43"/>
      <c r="TF59" s="43"/>
      <c r="TG59" s="43"/>
      <c r="TH59" s="43"/>
      <c r="TI59" s="43"/>
      <c r="TJ59" s="43"/>
      <c r="TK59" s="43"/>
      <c r="TL59" s="43"/>
      <c r="TM59" s="43"/>
      <c r="TN59" s="43"/>
      <c r="TO59" s="43"/>
      <c r="TP59" s="43"/>
      <c r="TQ59" s="43"/>
      <c r="TR59" s="43"/>
      <c r="TS59" s="43"/>
      <c r="TT59" s="43"/>
      <c r="TU59" s="43"/>
      <c r="TV59" s="43"/>
      <c r="TW59" s="43"/>
      <c r="TX59" s="43"/>
      <c r="TY59" s="43"/>
      <c r="TZ59" s="43"/>
      <c r="UA59" s="43"/>
      <c r="UB59" s="43"/>
      <c r="UC59" s="43"/>
      <c r="UD59" s="43"/>
      <c r="UE59" s="43"/>
      <c r="UF59" s="43"/>
      <c r="UG59" s="43"/>
      <c r="UH59" s="43"/>
      <c r="UI59" s="43"/>
      <c r="UJ59" s="43"/>
      <c r="UK59" s="43"/>
      <c r="UL59" s="43"/>
      <c r="UM59" s="43"/>
      <c r="UN59" s="43"/>
      <c r="UO59" s="43"/>
      <c r="UP59" s="43"/>
      <c r="UQ59" s="43"/>
      <c r="UR59" s="43"/>
      <c r="US59" s="43"/>
      <c r="UT59" s="43"/>
      <c r="UU59" s="43"/>
      <c r="UV59" s="43"/>
      <c r="UW59" s="43"/>
      <c r="UX59" s="43"/>
      <c r="UY59" s="43"/>
      <c r="UZ59" s="43"/>
      <c r="VA59" s="43"/>
      <c r="VB59" s="43"/>
      <c r="VC59" s="43"/>
      <c r="VD59" s="43"/>
      <c r="VE59" s="43"/>
      <c r="VF59" s="43"/>
      <c r="VG59" s="43"/>
      <c r="VH59" s="43"/>
      <c r="VI59" s="43"/>
      <c r="VJ59" s="43"/>
      <c r="VK59" s="43"/>
      <c r="VL59" s="43"/>
      <c r="VM59" s="43"/>
      <c r="VN59" s="43"/>
      <c r="VO59" s="43"/>
      <c r="VP59" s="43"/>
      <c r="VQ59" s="43"/>
      <c r="VR59" s="43"/>
      <c r="VS59" s="43"/>
      <c r="VT59" s="43"/>
      <c r="VU59" s="43"/>
      <c r="VV59" s="43"/>
      <c r="VW59" s="43"/>
      <c r="VX59" s="43"/>
      <c r="VY59" s="43"/>
      <c r="VZ59" s="43"/>
      <c r="WA59" s="43"/>
      <c r="WB59" s="43"/>
      <c r="WC59" s="43"/>
      <c r="WD59" s="43"/>
      <c r="WE59" s="43"/>
      <c r="WF59" s="43"/>
      <c r="WG59" s="43"/>
      <c r="WH59" s="43"/>
      <c r="WI59" s="43"/>
      <c r="WJ59" s="43"/>
      <c r="WK59" s="43"/>
      <c r="WL59" s="43"/>
      <c r="WM59" s="43"/>
      <c r="WN59" s="43"/>
      <c r="WO59" s="43"/>
      <c r="WP59" s="43"/>
      <c r="WQ59" s="43"/>
      <c r="WR59" s="43"/>
      <c r="WS59" s="43"/>
      <c r="WT59" s="43"/>
      <c r="WU59" s="43"/>
      <c r="WV59" s="43"/>
      <c r="WW59" s="43"/>
      <c r="WX59" s="43"/>
      <c r="WY59" s="43"/>
      <c r="WZ59" s="43"/>
      <c r="XA59" s="43"/>
      <c r="XB59" s="43"/>
      <c r="XC59" s="43"/>
      <c r="XD59" s="43"/>
      <c r="XE59" s="43"/>
      <c r="XF59" s="43"/>
      <c r="XG59" s="43"/>
      <c r="XH59" s="43"/>
      <c r="XI59" s="43"/>
      <c r="XJ59" s="43"/>
      <c r="XK59" s="43"/>
      <c r="XL59" s="43"/>
      <c r="XM59" s="43"/>
      <c r="XN59" s="43"/>
      <c r="XO59" s="43"/>
      <c r="XP59" s="43"/>
      <c r="XQ59" s="43"/>
      <c r="XR59" s="43"/>
      <c r="XS59" s="43"/>
      <c r="XT59" s="43"/>
      <c r="XU59" s="43"/>
      <c r="XV59" s="43"/>
      <c r="XW59" s="43"/>
      <c r="XX59" s="43"/>
      <c r="XY59" s="43"/>
      <c r="XZ59" s="43"/>
      <c r="YA59" s="43"/>
      <c r="YB59" s="43"/>
      <c r="YC59" s="43"/>
      <c r="YD59" s="43"/>
      <c r="YE59" s="43"/>
      <c r="YF59" s="43"/>
      <c r="YG59" s="43"/>
      <c r="YH59" s="43"/>
      <c r="YI59" s="43"/>
      <c r="YJ59" s="43"/>
      <c r="YK59" s="43"/>
      <c r="YL59" s="43"/>
      <c r="YM59" s="43"/>
      <c r="YN59" s="43"/>
      <c r="YO59" s="43"/>
      <c r="YP59" s="43"/>
      <c r="YQ59" s="43"/>
      <c r="YR59" s="43"/>
      <c r="YS59" s="43"/>
      <c r="YT59" s="43"/>
      <c r="YU59" s="43"/>
      <c r="YV59" s="43"/>
      <c r="YW59" s="43"/>
      <c r="YX59" s="43"/>
      <c r="YY59" s="43"/>
      <c r="YZ59" s="43"/>
      <c r="ZA59" s="43"/>
      <c r="ZB59" s="43"/>
      <c r="ZC59" s="43"/>
      <c r="ZD59" s="43"/>
      <c r="ZE59" s="43"/>
      <c r="ZF59" s="43"/>
      <c r="ZG59" s="43"/>
      <c r="ZH59" s="43"/>
      <c r="ZI59" s="43"/>
      <c r="ZJ59" s="43"/>
      <c r="ZK59" s="43"/>
      <c r="ZL59" s="43"/>
      <c r="ZM59" s="43"/>
      <c r="ZN59" s="43"/>
      <c r="ZO59" s="43"/>
      <c r="ZP59" s="43"/>
      <c r="ZQ59" s="43"/>
      <c r="ZR59" s="43"/>
      <c r="ZS59" s="43"/>
      <c r="ZT59" s="43"/>
      <c r="ZU59" s="43"/>
      <c r="ZV59" s="43"/>
      <c r="ZW59" s="43"/>
      <c r="ZX59" s="43"/>
      <c r="ZY59" s="43"/>
      <c r="ZZ59" s="43"/>
      <c r="AAA59" s="43"/>
      <c r="AAB59" s="43"/>
      <c r="AAC59" s="43"/>
      <c r="AAD59" s="43"/>
      <c r="AAE59" s="43"/>
      <c r="AAF59" s="43"/>
      <c r="AAG59" s="43"/>
      <c r="AAH59" s="43"/>
      <c r="AAI59" s="43"/>
      <c r="AAJ59" s="43"/>
      <c r="AAK59" s="43"/>
      <c r="AAL59" s="43"/>
      <c r="AAM59" s="43"/>
      <c r="AAN59" s="43"/>
      <c r="AAO59" s="43"/>
      <c r="AAP59" s="43"/>
      <c r="AAQ59" s="43"/>
      <c r="AAR59" s="43"/>
      <c r="AAS59" s="43"/>
      <c r="AAT59" s="43"/>
      <c r="AAU59" s="43"/>
      <c r="AAV59" s="43"/>
      <c r="AAW59" s="43"/>
      <c r="AAX59" s="43"/>
      <c r="AAY59" s="43"/>
      <c r="AAZ59" s="43"/>
      <c r="ABA59" s="43"/>
      <c r="ABB59" s="43"/>
      <c r="ABC59" s="43"/>
      <c r="ABD59" s="43"/>
      <c r="ABE59" s="43"/>
      <c r="ABF59" s="43"/>
      <c r="ABG59" s="43"/>
      <c r="ABH59" s="43"/>
      <c r="ABI59" s="43"/>
      <c r="ABJ59" s="43"/>
      <c r="ABK59" s="43"/>
      <c r="ABL59" s="43"/>
      <c r="ABM59" s="43"/>
      <c r="ABN59" s="43"/>
      <c r="ABO59" s="43"/>
      <c r="ABP59" s="43"/>
      <c r="ABQ59" s="43"/>
      <c r="ABR59" s="43"/>
      <c r="ABS59" s="43"/>
      <c r="ABT59" s="43"/>
      <c r="ABU59" s="43"/>
      <c r="ABV59" s="43"/>
      <c r="ABW59" s="43"/>
      <c r="ABX59" s="43"/>
      <c r="ABY59" s="43"/>
      <c r="ABZ59" s="43"/>
      <c r="ACA59" s="43"/>
      <c r="ACB59" s="43"/>
      <c r="ACC59" s="43"/>
      <c r="ACD59" s="43"/>
      <c r="ACE59" s="43"/>
      <c r="ACF59" s="43"/>
      <c r="ACG59" s="43"/>
      <c r="ACH59" s="43"/>
      <c r="ACI59" s="43"/>
      <c r="ACJ59" s="43"/>
      <c r="ACK59" s="43"/>
      <c r="ACL59" s="43"/>
      <c r="ACM59" s="43"/>
      <c r="ACN59" s="43"/>
      <c r="ACO59" s="43"/>
      <c r="ACP59" s="43"/>
      <c r="ACQ59" s="43"/>
      <c r="ACR59" s="43"/>
      <c r="ACS59" s="43"/>
      <c r="ACT59" s="43"/>
      <c r="ACU59" s="43"/>
      <c r="ACV59" s="43"/>
      <c r="ACW59" s="43"/>
      <c r="ACX59" s="43"/>
      <c r="ACY59" s="43"/>
      <c r="ACZ59" s="43"/>
      <c r="ADA59" s="43"/>
      <c r="ADB59" s="43"/>
      <c r="ADC59" s="43"/>
      <c r="ADD59" s="43"/>
      <c r="ADE59" s="43"/>
      <c r="ADF59" s="43"/>
      <c r="ADG59" s="43"/>
      <c r="ADH59" s="43"/>
      <c r="ADI59" s="43"/>
      <c r="ADJ59" s="43"/>
      <c r="ADK59" s="43"/>
      <c r="ADL59" s="43"/>
      <c r="ADM59" s="43"/>
      <c r="ADN59" s="43"/>
      <c r="ADO59" s="43"/>
      <c r="ADP59" s="43"/>
      <c r="ADQ59" s="43"/>
      <c r="ADR59" s="43"/>
      <c r="ADS59" s="43"/>
      <c r="ADT59" s="43"/>
      <c r="ADU59" s="43"/>
      <c r="ADV59" s="43"/>
      <c r="ADW59" s="43"/>
      <c r="ADX59" s="43"/>
      <c r="ADY59" s="43"/>
      <c r="ADZ59" s="43"/>
      <c r="AEA59" s="43"/>
      <c r="AEB59" s="43"/>
      <c r="AEC59" s="43"/>
      <c r="AED59" s="43"/>
      <c r="AEE59" s="43"/>
      <c r="AEF59" s="43"/>
      <c r="AEG59" s="43"/>
      <c r="AEH59" s="43"/>
      <c r="AEI59" s="43"/>
      <c r="AEJ59" s="43"/>
      <c r="AEK59" s="43"/>
      <c r="AEL59" s="43"/>
      <c r="AEM59" s="43"/>
      <c r="AEN59" s="43"/>
      <c r="AEO59" s="43"/>
      <c r="AEP59" s="43"/>
      <c r="AEQ59" s="43"/>
      <c r="AER59" s="43"/>
      <c r="AES59" s="43"/>
      <c r="AET59" s="43"/>
      <c r="AEU59" s="43"/>
      <c r="AEV59" s="43"/>
      <c r="AEW59" s="43"/>
      <c r="AEX59" s="43"/>
      <c r="AEY59" s="43"/>
      <c r="AEZ59" s="43"/>
      <c r="AFA59" s="43"/>
      <c r="AFB59" s="43"/>
      <c r="AFC59" s="43"/>
      <c r="AFD59" s="43"/>
      <c r="AFE59" s="43"/>
      <c r="AFF59" s="43"/>
      <c r="AFG59" s="43"/>
      <c r="AFH59" s="43"/>
      <c r="AFI59" s="43"/>
      <c r="AFJ59" s="43"/>
      <c r="AFK59" s="43"/>
      <c r="AFL59" s="43"/>
      <c r="AFM59" s="43"/>
      <c r="AFN59" s="43"/>
      <c r="AFO59" s="43"/>
      <c r="AFP59" s="43"/>
      <c r="AFQ59" s="43"/>
      <c r="AFR59" s="43"/>
      <c r="AFS59" s="43"/>
      <c r="AFT59" s="43"/>
      <c r="AFU59" s="43"/>
      <c r="AFV59" s="43"/>
      <c r="AFW59" s="43"/>
      <c r="AFX59" s="43"/>
      <c r="AFY59" s="43"/>
      <c r="AFZ59" s="43"/>
      <c r="AGA59" s="43"/>
      <c r="AGB59" s="43"/>
      <c r="AGC59" s="43"/>
      <c r="AGD59" s="43"/>
      <c r="AGE59" s="43"/>
      <c r="AGF59" s="43"/>
      <c r="AGG59" s="43"/>
      <c r="AGH59" s="43"/>
      <c r="AGI59" s="43"/>
      <c r="AGJ59" s="43"/>
      <c r="AGK59" s="43"/>
      <c r="AGL59" s="43"/>
      <c r="AGM59" s="43"/>
      <c r="AGN59" s="43"/>
      <c r="AGO59" s="43"/>
      <c r="AGP59" s="43"/>
      <c r="AGQ59" s="43"/>
      <c r="AGR59" s="43"/>
      <c r="AGS59" s="43"/>
      <c r="AGT59" s="43"/>
      <c r="AGU59" s="43"/>
      <c r="AGV59" s="43"/>
      <c r="AGW59" s="43"/>
      <c r="AGX59" s="43"/>
      <c r="AGY59" s="43"/>
      <c r="AGZ59" s="43"/>
      <c r="AHA59" s="43"/>
      <c r="AHB59" s="43"/>
      <c r="AHC59" s="43"/>
      <c r="AHD59" s="43"/>
      <c r="AHE59" s="43"/>
      <c r="AHF59" s="43"/>
      <c r="AHG59" s="43"/>
      <c r="AHH59" s="43"/>
      <c r="AHI59" s="43"/>
      <c r="AHJ59" s="43"/>
      <c r="AHK59" s="43"/>
      <c r="AHL59" s="43"/>
      <c r="AHM59" s="43"/>
      <c r="AHN59" s="43"/>
      <c r="AHO59" s="43"/>
      <c r="AHP59" s="43"/>
      <c r="AHQ59" s="43"/>
      <c r="AHR59" s="43"/>
      <c r="AHS59" s="43"/>
      <c r="AHT59" s="43"/>
      <c r="AHU59" s="43"/>
      <c r="AHV59" s="43"/>
      <c r="AHW59" s="43"/>
      <c r="AHX59" s="43"/>
      <c r="AHY59" s="43"/>
      <c r="AHZ59" s="43"/>
      <c r="AIA59" s="43"/>
      <c r="AIB59" s="43"/>
      <c r="AIC59" s="43"/>
      <c r="AID59" s="43"/>
      <c r="AIE59" s="43"/>
      <c r="AIF59" s="43"/>
      <c r="AIG59" s="43"/>
      <c r="AIH59" s="43"/>
      <c r="AII59" s="43"/>
      <c r="AIJ59" s="43"/>
      <c r="AIK59" s="43"/>
      <c r="AIL59" s="43"/>
      <c r="AIM59" s="43"/>
      <c r="AIN59" s="43"/>
      <c r="AIO59" s="43"/>
      <c r="AIP59" s="43"/>
      <c r="AIQ59" s="43"/>
      <c r="AIR59" s="43"/>
      <c r="AIS59" s="43"/>
      <c r="AIT59" s="43"/>
      <c r="AIU59" s="43"/>
      <c r="AIV59" s="43"/>
      <c r="AIW59" s="43"/>
      <c r="AIX59" s="43"/>
      <c r="AIY59" s="43"/>
      <c r="AIZ59" s="43"/>
      <c r="AJA59" s="43"/>
      <c r="AJB59" s="43"/>
      <c r="AJC59" s="43"/>
      <c r="AJD59" s="43"/>
      <c r="AJE59" s="43"/>
      <c r="AJF59" s="43"/>
      <c r="AJG59" s="43"/>
      <c r="AJH59" s="43"/>
      <c r="AJI59" s="43"/>
      <c r="AJJ59" s="43"/>
      <c r="AJK59" s="43"/>
      <c r="AJL59" s="43"/>
      <c r="AJM59" s="43"/>
      <c r="AJN59" s="43"/>
      <c r="AJO59" s="43"/>
      <c r="AJP59" s="43"/>
      <c r="AJQ59" s="43"/>
      <c r="AJR59" s="43"/>
      <c r="AJS59" s="43"/>
      <c r="AJT59" s="43"/>
      <c r="AJU59" s="43"/>
      <c r="AJV59" s="43"/>
      <c r="AJW59" s="43"/>
      <c r="AJX59" s="43"/>
      <c r="AJY59" s="43"/>
      <c r="AJZ59" s="43"/>
      <c r="AKA59" s="43"/>
      <c r="AKB59" s="43"/>
      <c r="AKC59" s="43"/>
      <c r="AKD59" s="43"/>
      <c r="AKE59" s="43"/>
      <c r="AKF59" s="43"/>
      <c r="AKG59" s="43"/>
      <c r="AKH59" s="43"/>
      <c r="AKI59" s="43"/>
      <c r="AKJ59" s="43"/>
      <c r="AKK59" s="43"/>
      <c r="AKL59" s="43"/>
      <c r="AKM59" s="43"/>
      <c r="AKN59" s="43"/>
      <c r="AKO59" s="43"/>
      <c r="AKP59" s="43"/>
      <c r="AKQ59" s="43"/>
      <c r="AKR59" s="43"/>
      <c r="AKS59" s="43"/>
      <c r="AKT59" s="43"/>
      <c r="AKU59" s="43"/>
      <c r="AKV59" s="43"/>
      <c r="AKW59" s="43"/>
      <c r="AKX59" s="43"/>
      <c r="AKY59" s="43"/>
      <c r="AKZ59" s="43"/>
      <c r="ALA59" s="43"/>
      <c r="ALB59" s="43"/>
      <c r="ALC59" s="43"/>
      <c r="ALD59" s="43"/>
      <c r="ALE59" s="43"/>
      <c r="ALF59" s="43"/>
      <c r="ALG59" s="43"/>
      <c r="ALH59" s="43"/>
      <c r="ALI59" s="43"/>
      <c r="ALJ59" s="43"/>
      <c r="ALK59" s="43"/>
      <c r="ALL59" s="43"/>
      <c r="ALM59" s="43"/>
      <c r="ALN59" s="43"/>
      <c r="ALO59" s="43"/>
      <c r="ALP59" s="43"/>
      <c r="ALQ59" s="43"/>
      <c r="ALR59" s="43"/>
      <c r="ALS59" s="43"/>
      <c r="ALT59" s="43"/>
      <c r="ALU59" s="43"/>
      <c r="ALV59" s="43"/>
      <c r="ALW59" s="43"/>
      <c r="ALX59" s="43"/>
      <c r="ALY59" s="43"/>
      <c r="ALZ59" s="43"/>
      <c r="AMA59" s="43"/>
      <c r="AMB59" s="43"/>
      <c r="AMC59" s="43"/>
      <c r="AMD59" s="43"/>
      <c r="AME59" s="43"/>
      <c r="AMF59" s="43"/>
      <c r="AMG59" s="43"/>
      <c r="AMH59" s="43"/>
      <c r="AMI59" s="43"/>
      <c r="AMJ59" s="43"/>
      <c r="AMK59" s="43"/>
      <c r="AML59" s="43"/>
      <c r="AMM59" s="43"/>
      <c r="AMN59" s="43"/>
      <c r="AMO59" s="43"/>
    </row>
    <row r="60" spans="1:1029" ht="132" customHeight="1" thickBot="1" x14ac:dyDescent="0.3">
      <c r="A60" s="54">
        <v>47</v>
      </c>
      <c r="B60" s="70"/>
      <c r="C60" s="37" t="s">
        <v>99</v>
      </c>
      <c r="D60" s="37" t="s">
        <v>121</v>
      </c>
      <c r="E60" s="21" t="s">
        <v>118</v>
      </c>
      <c r="F60" s="15" t="s">
        <v>257</v>
      </c>
      <c r="G60" s="58" t="s">
        <v>200</v>
      </c>
      <c r="H60" s="57">
        <v>42401</v>
      </c>
      <c r="I60" s="57">
        <v>43100</v>
      </c>
      <c r="J60" s="15" t="s">
        <v>170</v>
      </c>
      <c r="K60" s="15" t="s">
        <v>30</v>
      </c>
      <c r="L60" s="15" t="s">
        <v>31</v>
      </c>
      <c r="M60" s="15" t="s">
        <v>31</v>
      </c>
      <c r="N60" s="15" t="s">
        <v>32</v>
      </c>
      <c r="O60" s="15">
        <v>121</v>
      </c>
      <c r="P60" s="45">
        <v>1709815.63</v>
      </c>
      <c r="Q60" s="45">
        <v>0</v>
      </c>
      <c r="R60" s="45">
        <v>308976.07</v>
      </c>
      <c r="S60" s="50">
        <f t="shared" si="8"/>
        <v>2018791.7</v>
      </c>
      <c r="T60" s="24">
        <v>0</v>
      </c>
      <c r="U60" s="45">
        <v>741498.3</v>
      </c>
      <c r="V60" s="25">
        <f t="shared" si="4"/>
        <v>2760290</v>
      </c>
      <c r="W60" s="19" t="s">
        <v>33</v>
      </c>
      <c r="X60" s="15">
        <v>2</v>
      </c>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c r="ALI60" s="20"/>
      <c r="ALJ60" s="20"/>
      <c r="ALK60" s="20"/>
      <c r="ALL60" s="20"/>
      <c r="ALM60" s="20"/>
      <c r="ALN60" s="20"/>
      <c r="ALO60" s="20"/>
      <c r="ALP60" s="20"/>
      <c r="ALQ60" s="20"/>
      <c r="ALR60" s="20"/>
      <c r="ALS60" s="20"/>
      <c r="ALT60" s="20"/>
      <c r="ALU60" s="20"/>
      <c r="ALV60" s="20"/>
      <c r="ALW60" s="20"/>
      <c r="ALX60" s="20"/>
      <c r="ALY60" s="20"/>
      <c r="ALZ60" s="20"/>
      <c r="AMA60" s="20"/>
      <c r="AMB60" s="20"/>
      <c r="AMC60" s="20"/>
      <c r="AMD60" s="20"/>
      <c r="AME60" s="20"/>
      <c r="AMF60" s="20"/>
      <c r="AMG60" s="20"/>
      <c r="AMH60" s="20"/>
      <c r="AMI60" s="20"/>
      <c r="AMJ60" s="20"/>
      <c r="AMK60" s="20"/>
      <c r="AML60" s="20"/>
      <c r="AMM60" s="20"/>
      <c r="AMN60" s="20"/>
      <c r="AMO60" s="20"/>
    </row>
    <row r="61" spans="1:1029" ht="122.25" customHeight="1" thickBot="1" x14ac:dyDescent="0.3">
      <c r="A61" s="15">
        <v>48</v>
      </c>
      <c r="B61" s="70"/>
      <c r="C61" s="37" t="s">
        <v>100</v>
      </c>
      <c r="D61" s="37" t="s">
        <v>122</v>
      </c>
      <c r="E61" s="21" t="s">
        <v>119</v>
      </c>
      <c r="F61" s="15" t="s">
        <v>47</v>
      </c>
      <c r="G61" s="58" t="s">
        <v>201</v>
      </c>
      <c r="H61" s="57">
        <v>42826</v>
      </c>
      <c r="I61" s="57">
        <v>43921</v>
      </c>
      <c r="J61" s="15" t="s">
        <v>170</v>
      </c>
      <c r="K61" s="15" t="s">
        <v>30</v>
      </c>
      <c r="L61" s="15" t="s">
        <v>31</v>
      </c>
      <c r="M61" s="15" t="s">
        <v>31</v>
      </c>
      <c r="N61" s="15" t="s">
        <v>32</v>
      </c>
      <c r="O61" s="15">
        <v>121</v>
      </c>
      <c r="P61" s="24">
        <v>3926911.28</v>
      </c>
      <c r="Q61" s="24">
        <v>0</v>
      </c>
      <c r="R61" s="24">
        <v>709621.31</v>
      </c>
      <c r="S61" s="50">
        <f t="shared" si="8"/>
        <v>4636532.59</v>
      </c>
      <c r="T61" s="24">
        <v>0</v>
      </c>
      <c r="U61" s="24">
        <v>0</v>
      </c>
      <c r="V61" s="25">
        <f t="shared" si="4"/>
        <v>4636532.59</v>
      </c>
      <c r="W61" s="19" t="s">
        <v>33</v>
      </c>
      <c r="X61" s="15">
        <v>0</v>
      </c>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c r="TN61" s="20"/>
      <c r="TO61" s="20"/>
      <c r="TP61" s="20"/>
      <c r="TQ61" s="20"/>
      <c r="TR61" s="20"/>
      <c r="TS61" s="20"/>
      <c r="TT61" s="20"/>
      <c r="TU61" s="20"/>
      <c r="TV61" s="20"/>
      <c r="TW61" s="20"/>
      <c r="TX61" s="20"/>
      <c r="TY61" s="20"/>
      <c r="TZ61" s="20"/>
      <c r="UA61" s="20"/>
      <c r="UB61" s="20"/>
      <c r="UC61" s="20"/>
      <c r="UD61" s="20"/>
      <c r="UE61" s="20"/>
      <c r="UF61" s="20"/>
      <c r="UG61" s="20"/>
      <c r="UH61" s="20"/>
      <c r="UI61" s="20"/>
      <c r="UJ61" s="20"/>
      <c r="UK61" s="20"/>
      <c r="UL61" s="20"/>
      <c r="UM61" s="20"/>
      <c r="UN61" s="20"/>
      <c r="UO61" s="20"/>
      <c r="UP61" s="20"/>
      <c r="UQ61" s="20"/>
      <c r="UR61" s="20"/>
      <c r="US61" s="20"/>
      <c r="UT61" s="20"/>
      <c r="UU61" s="20"/>
      <c r="UV61" s="20"/>
      <c r="UW61" s="20"/>
      <c r="UX61" s="20"/>
      <c r="UY61" s="20"/>
      <c r="UZ61" s="20"/>
      <c r="VA61" s="20"/>
      <c r="VB61" s="20"/>
      <c r="VC61" s="20"/>
      <c r="VD61" s="20"/>
      <c r="VE61" s="20"/>
      <c r="VF61" s="20"/>
      <c r="VG61" s="20"/>
      <c r="VH61" s="20"/>
      <c r="VI61" s="20"/>
      <c r="VJ61" s="20"/>
      <c r="VK61" s="20"/>
      <c r="VL61" s="20"/>
      <c r="VM61" s="20"/>
      <c r="VN61" s="20"/>
      <c r="VO61" s="20"/>
      <c r="VP61" s="20"/>
      <c r="VQ61" s="20"/>
      <c r="VR61" s="20"/>
      <c r="VS61" s="20"/>
      <c r="VT61" s="20"/>
      <c r="VU61" s="20"/>
      <c r="VV61" s="20"/>
      <c r="VW61" s="20"/>
      <c r="VX61" s="20"/>
      <c r="VY61" s="20"/>
      <c r="VZ61" s="20"/>
      <c r="WA61" s="20"/>
      <c r="WB61" s="20"/>
      <c r="WC61" s="20"/>
      <c r="WD61" s="20"/>
      <c r="WE61" s="20"/>
      <c r="WF61" s="20"/>
      <c r="WG61" s="20"/>
      <c r="WH61" s="20"/>
      <c r="WI61" s="20"/>
      <c r="WJ61" s="20"/>
      <c r="WK61" s="20"/>
      <c r="WL61" s="20"/>
      <c r="WM61" s="20"/>
      <c r="WN61" s="20"/>
      <c r="WO61" s="20"/>
      <c r="WP61" s="20"/>
      <c r="WQ61" s="20"/>
      <c r="WR61" s="20"/>
      <c r="WS61" s="20"/>
      <c r="WT61" s="20"/>
      <c r="WU61" s="20"/>
      <c r="WV61" s="20"/>
      <c r="WW61" s="20"/>
      <c r="WX61" s="20"/>
      <c r="WY61" s="20"/>
      <c r="WZ61" s="20"/>
      <c r="XA61" s="20"/>
      <c r="XB61" s="20"/>
      <c r="XC61" s="20"/>
      <c r="XD61" s="20"/>
      <c r="XE61" s="20"/>
      <c r="XF61" s="20"/>
      <c r="XG61" s="20"/>
      <c r="XH61" s="20"/>
      <c r="XI61" s="20"/>
      <c r="XJ61" s="20"/>
      <c r="XK61" s="20"/>
      <c r="XL61" s="20"/>
      <c r="XM61" s="20"/>
      <c r="XN61" s="20"/>
      <c r="XO61" s="20"/>
      <c r="XP61" s="20"/>
      <c r="XQ61" s="20"/>
      <c r="XR61" s="20"/>
      <c r="XS61" s="20"/>
      <c r="XT61" s="20"/>
      <c r="XU61" s="20"/>
      <c r="XV61" s="20"/>
      <c r="XW61" s="20"/>
      <c r="XX61" s="20"/>
      <c r="XY61" s="20"/>
      <c r="XZ61" s="20"/>
      <c r="YA61" s="20"/>
      <c r="YB61" s="20"/>
      <c r="YC61" s="20"/>
      <c r="YD61" s="20"/>
      <c r="YE61" s="20"/>
      <c r="YF61" s="20"/>
      <c r="YG61" s="20"/>
      <c r="YH61" s="20"/>
      <c r="YI61" s="20"/>
      <c r="YJ61" s="20"/>
      <c r="YK61" s="20"/>
      <c r="YL61" s="20"/>
      <c r="YM61" s="20"/>
      <c r="YN61" s="20"/>
      <c r="YO61" s="20"/>
      <c r="YP61" s="20"/>
      <c r="YQ61" s="20"/>
      <c r="YR61" s="20"/>
      <c r="YS61" s="20"/>
      <c r="YT61" s="20"/>
      <c r="YU61" s="20"/>
      <c r="YV61" s="20"/>
      <c r="YW61" s="20"/>
      <c r="YX61" s="20"/>
      <c r="YY61" s="20"/>
      <c r="YZ61" s="20"/>
      <c r="ZA61" s="20"/>
      <c r="ZB61" s="20"/>
      <c r="ZC61" s="20"/>
      <c r="ZD61" s="20"/>
      <c r="ZE61" s="20"/>
      <c r="ZF61" s="20"/>
      <c r="ZG61" s="20"/>
      <c r="ZH61" s="20"/>
      <c r="ZI61" s="20"/>
      <c r="ZJ61" s="20"/>
      <c r="ZK61" s="20"/>
      <c r="ZL61" s="20"/>
      <c r="ZM61" s="20"/>
      <c r="ZN61" s="20"/>
      <c r="ZO61" s="20"/>
      <c r="ZP61" s="20"/>
      <c r="ZQ61" s="20"/>
      <c r="ZR61" s="20"/>
      <c r="ZS61" s="20"/>
      <c r="ZT61" s="20"/>
      <c r="ZU61" s="20"/>
      <c r="ZV61" s="20"/>
      <c r="ZW61" s="20"/>
      <c r="ZX61" s="20"/>
      <c r="ZY61" s="20"/>
      <c r="ZZ61" s="20"/>
      <c r="AAA61" s="20"/>
      <c r="AAB61" s="20"/>
      <c r="AAC61" s="20"/>
      <c r="AAD61" s="20"/>
      <c r="AAE61" s="20"/>
      <c r="AAF61" s="20"/>
      <c r="AAG61" s="20"/>
      <c r="AAH61" s="20"/>
      <c r="AAI61" s="20"/>
      <c r="AAJ61" s="20"/>
      <c r="AAK61" s="20"/>
      <c r="AAL61" s="20"/>
      <c r="AAM61" s="20"/>
      <c r="AAN61" s="20"/>
      <c r="AAO61" s="20"/>
      <c r="AAP61" s="20"/>
      <c r="AAQ61" s="20"/>
      <c r="AAR61" s="20"/>
      <c r="AAS61" s="20"/>
      <c r="AAT61" s="20"/>
      <c r="AAU61" s="20"/>
      <c r="AAV61" s="20"/>
      <c r="AAW61" s="20"/>
      <c r="AAX61" s="20"/>
      <c r="AAY61" s="20"/>
      <c r="AAZ61" s="20"/>
      <c r="ABA61" s="20"/>
      <c r="ABB61" s="20"/>
      <c r="ABC61" s="20"/>
      <c r="ABD61" s="20"/>
      <c r="ABE61" s="20"/>
      <c r="ABF61" s="20"/>
      <c r="ABG61" s="20"/>
      <c r="ABH61" s="20"/>
      <c r="ABI61" s="20"/>
      <c r="ABJ61" s="20"/>
      <c r="ABK61" s="20"/>
      <c r="ABL61" s="20"/>
      <c r="ABM61" s="20"/>
      <c r="ABN61" s="20"/>
      <c r="ABO61" s="20"/>
      <c r="ABP61" s="20"/>
      <c r="ABQ61" s="20"/>
      <c r="ABR61" s="20"/>
      <c r="ABS61" s="20"/>
      <c r="ABT61" s="20"/>
      <c r="ABU61" s="20"/>
      <c r="ABV61" s="20"/>
      <c r="ABW61" s="20"/>
      <c r="ABX61" s="20"/>
      <c r="ABY61" s="20"/>
      <c r="ABZ61" s="20"/>
      <c r="ACA61" s="20"/>
      <c r="ACB61" s="20"/>
      <c r="ACC61" s="20"/>
      <c r="ACD61" s="20"/>
      <c r="ACE61" s="20"/>
      <c r="ACF61" s="20"/>
      <c r="ACG61" s="20"/>
      <c r="ACH61" s="20"/>
      <c r="ACI61" s="20"/>
      <c r="ACJ61" s="20"/>
      <c r="ACK61" s="20"/>
      <c r="ACL61" s="20"/>
      <c r="ACM61" s="20"/>
      <c r="ACN61" s="20"/>
      <c r="ACO61" s="20"/>
      <c r="ACP61" s="20"/>
      <c r="ACQ61" s="20"/>
      <c r="ACR61" s="20"/>
      <c r="ACS61" s="20"/>
      <c r="ACT61" s="20"/>
      <c r="ACU61" s="20"/>
      <c r="ACV61" s="20"/>
      <c r="ACW61" s="20"/>
      <c r="ACX61" s="20"/>
      <c r="ACY61" s="20"/>
      <c r="ACZ61" s="20"/>
      <c r="ADA61" s="20"/>
      <c r="ADB61" s="20"/>
      <c r="ADC61" s="20"/>
      <c r="ADD61" s="20"/>
      <c r="ADE61" s="20"/>
      <c r="ADF61" s="20"/>
      <c r="ADG61" s="20"/>
      <c r="ADH61" s="20"/>
      <c r="ADI61" s="20"/>
      <c r="ADJ61" s="20"/>
      <c r="ADK61" s="20"/>
      <c r="ADL61" s="20"/>
      <c r="ADM61" s="20"/>
      <c r="ADN61" s="20"/>
      <c r="ADO61" s="20"/>
      <c r="ADP61" s="20"/>
      <c r="ADQ61" s="20"/>
      <c r="ADR61" s="20"/>
      <c r="ADS61" s="20"/>
      <c r="ADT61" s="20"/>
      <c r="ADU61" s="20"/>
      <c r="ADV61" s="20"/>
      <c r="ADW61" s="20"/>
      <c r="ADX61" s="20"/>
      <c r="ADY61" s="20"/>
      <c r="ADZ61" s="20"/>
      <c r="AEA61" s="20"/>
      <c r="AEB61" s="20"/>
      <c r="AEC61" s="20"/>
      <c r="AED61" s="20"/>
      <c r="AEE61" s="20"/>
      <c r="AEF61" s="20"/>
      <c r="AEG61" s="20"/>
      <c r="AEH61" s="20"/>
      <c r="AEI61" s="20"/>
      <c r="AEJ61" s="20"/>
      <c r="AEK61" s="20"/>
      <c r="AEL61" s="20"/>
      <c r="AEM61" s="20"/>
      <c r="AEN61" s="20"/>
      <c r="AEO61" s="20"/>
      <c r="AEP61" s="20"/>
      <c r="AEQ61" s="20"/>
      <c r="AER61" s="20"/>
      <c r="AES61" s="20"/>
      <c r="AET61" s="20"/>
      <c r="AEU61" s="20"/>
      <c r="AEV61" s="20"/>
      <c r="AEW61" s="20"/>
      <c r="AEX61" s="20"/>
      <c r="AEY61" s="20"/>
      <c r="AEZ61" s="20"/>
      <c r="AFA61" s="20"/>
      <c r="AFB61" s="20"/>
      <c r="AFC61" s="20"/>
      <c r="AFD61" s="20"/>
      <c r="AFE61" s="20"/>
      <c r="AFF61" s="20"/>
      <c r="AFG61" s="20"/>
      <c r="AFH61" s="20"/>
      <c r="AFI61" s="20"/>
      <c r="AFJ61" s="20"/>
      <c r="AFK61" s="20"/>
      <c r="AFL61" s="20"/>
      <c r="AFM61" s="20"/>
      <c r="AFN61" s="20"/>
      <c r="AFO61" s="20"/>
      <c r="AFP61" s="20"/>
      <c r="AFQ61" s="20"/>
      <c r="AFR61" s="20"/>
      <c r="AFS61" s="20"/>
      <c r="AFT61" s="20"/>
      <c r="AFU61" s="20"/>
      <c r="AFV61" s="20"/>
      <c r="AFW61" s="20"/>
      <c r="AFX61" s="20"/>
      <c r="AFY61" s="20"/>
      <c r="AFZ61" s="20"/>
      <c r="AGA61" s="20"/>
      <c r="AGB61" s="20"/>
      <c r="AGC61" s="20"/>
      <c r="AGD61" s="20"/>
      <c r="AGE61" s="20"/>
      <c r="AGF61" s="20"/>
      <c r="AGG61" s="20"/>
      <c r="AGH61" s="20"/>
      <c r="AGI61" s="20"/>
      <c r="AGJ61" s="20"/>
      <c r="AGK61" s="20"/>
      <c r="AGL61" s="20"/>
      <c r="AGM61" s="20"/>
      <c r="AGN61" s="20"/>
      <c r="AGO61" s="20"/>
      <c r="AGP61" s="20"/>
      <c r="AGQ61" s="20"/>
      <c r="AGR61" s="20"/>
      <c r="AGS61" s="20"/>
      <c r="AGT61" s="20"/>
      <c r="AGU61" s="20"/>
      <c r="AGV61" s="20"/>
      <c r="AGW61" s="20"/>
      <c r="AGX61" s="20"/>
      <c r="AGY61" s="20"/>
      <c r="AGZ61" s="20"/>
      <c r="AHA61" s="20"/>
      <c r="AHB61" s="20"/>
      <c r="AHC61" s="20"/>
      <c r="AHD61" s="20"/>
      <c r="AHE61" s="20"/>
      <c r="AHF61" s="20"/>
      <c r="AHG61" s="20"/>
      <c r="AHH61" s="20"/>
      <c r="AHI61" s="20"/>
      <c r="AHJ61" s="20"/>
      <c r="AHK61" s="20"/>
      <c r="AHL61" s="20"/>
      <c r="AHM61" s="20"/>
      <c r="AHN61" s="20"/>
      <c r="AHO61" s="20"/>
      <c r="AHP61" s="20"/>
      <c r="AHQ61" s="20"/>
      <c r="AHR61" s="20"/>
      <c r="AHS61" s="20"/>
      <c r="AHT61" s="20"/>
      <c r="AHU61" s="20"/>
      <c r="AHV61" s="20"/>
      <c r="AHW61" s="20"/>
      <c r="AHX61" s="20"/>
      <c r="AHY61" s="20"/>
      <c r="AHZ61" s="20"/>
      <c r="AIA61" s="20"/>
      <c r="AIB61" s="20"/>
      <c r="AIC61" s="20"/>
      <c r="AID61" s="20"/>
      <c r="AIE61" s="20"/>
      <c r="AIF61" s="20"/>
      <c r="AIG61" s="20"/>
      <c r="AIH61" s="20"/>
      <c r="AII61" s="20"/>
      <c r="AIJ61" s="20"/>
      <c r="AIK61" s="20"/>
      <c r="AIL61" s="20"/>
      <c r="AIM61" s="20"/>
      <c r="AIN61" s="20"/>
      <c r="AIO61" s="20"/>
      <c r="AIP61" s="20"/>
      <c r="AIQ61" s="20"/>
      <c r="AIR61" s="20"/>
      <c r="AIS61" s="20"/>
      <c r="AIT61" s="20"/>
      <c r="AIU61" s="20"/>
      <c r="AIV61" s="20"/>
      <c r="AIW61" s="20"/>
      <c r="AIX61" s="20"/>
      <c r="AIY61" s="20"/>
      <c r="AIZ61" s="20"/>
      <c r="AJA61" s="20"/>
      <c r="AJB61" s="20"/>
      <c r="AJC61" s="20"/>
      <c r="AJD61" s="20"/>
      <c r="AJE61" s="20"/>
      <c r="AJF61" s="20"/>
      <c r="AJG61" s="20"/>
      <c r="AJH61" s="20"/>
      <c r="AJI61" s="20"/>
      <c r="AJJ61" s="20"/>
      <c r="AJK61" s="20"/>
      <c r="AJL61" s="20"/>
      <c r="AJM61" s="20"/>
      <c r="AJN61" s="20"/>
      <c r="AJO61" s="20"/>
      <c r="AJP61" s="20"/>
      <c r="AJQ61" s="20"/>
      <c r="AJR61" s="20"/>
      <c r="AJS61" s="20"/>
      <c r="AJT61" s="20"/>
      <c r="AJU61" s="20"/>
      <c r="AJV61" s="20"/>
      <c r="AJW61" s="20"/>
      <c r="AJX61" s="20"/>
      <c r="AJY61" s="20"/>
      <c r="AJZ61" s="20"/>
      <c r="AKA61" s="20"/>
      <c r="AKB61" s="20"/>
      <c r="AKC61" s="20"/>
      <c r="AKD61" s="20"/>
      <c r="AKE61" s="20"/>
      <c r="AKF61" s="20"/>
      <c r="AKG61" s="20"/>
      <c r="AKH61" s="20"/>
      <c r="AKI61" s="20"/>
      <c r="AKJ61" s="20"/>
      <c r="AKK61" s="20"/>
      <c r="AKL61" s="20"/>
      <c r="AKM61" s="20"/>
      <c r="AKN61" s="20"/>
      <c r="AKO61" s="20"/>
      <c r="AKP61" s="20"/>
      <c r="AKQ61" s="20"/>
      <c r="AKR61" s="20"/>
      <c r="AKS61" s="20"/>
      <c r="AKT61" s="20"/>
      <c r="AKU61" s="20"/>
      <c r="AKV61" s="20"/>
      <c r="AKW61" s="20"/>
      <c r="AKX61" s="20"/>
      <c r="AKY61" s="20"/>
      <c r="AKZ61" s="20"/>
      <c r="ALA61" s="20"/>
      <c r="ALB61" s="20"/>
      <c r="ALC61" s="20"/>
      <c r="ALD61" s="20"/>
      <c r="ALE61" s="20"/>
      <c r="ALF61" s="20"/>
      <c r="ALG61" s="20"/>
      <c r="ALH61" s="20"/>
      <c r="ALI61" s="20"/>
      <c r="ALJ61" s="20"/>
      <c r="ALK61" s="20"/>
      <c r="ALL61" s="20"/>
      <c r="ALM61" s="20"/>
      <c r="ALN61" s="20"/>
      <c r="ALO61" s="20"/>
      <c r="ALP61" s="20"/>
      <c r="ALQ61" s="20"/>
      <c r="ALR61" s="20"/>
      <c r="ALS61" s="20"/>
      <c r="ALT61" s="20"/>
      <c r="ALU61" s="20"/>
      <c r="ALV61" s="20"/>
      <c r="ALW61" s="20"/>
      <c r="ALX61" s="20"/>
      <c r="ALY61" s="20"/>
      <c r="ALZ61" s="20"/>
      <c r="AMA61" s="20"/>
      <c r="AMB61" s="20"/>
      <c r="AMC61" s="20"/>
      <c r="AMD61" s="20"/>
      <c r="AME61" s="20"/>
      <c r="AMF61" s="20"/>
      <c r="AMG61" s="20"/>
      <c r="AMH61" s="20"/>
      <c r="AMI61" s="20"/>
      <c r="AMJ61" s="20"/>
      <c r="AMK61" s="20"/>
      <c r="AML61" s="20"/>
      <c r="AMM61" s="20"/>
      <c r="AMN61" s="20"/>
      <c r="AMO61" s="20"/>
    </row>
    <row r="62" spans="1:1029" ht="84" customHeight="1" thickBot="1" x14ac:dyDescent="0.3">
      <c r="A62" s="54">
        <v>49</v>
      </c>
      <c r="B62" s="70"/>
      <c r="C62" s="37" t="s">
        <v>99</v>
      </c>
      <c r="D62" s="37" t="s">
        <v>123</v>
      </c>
      <c r="E62" s="21" t="s">
        <v>124</v>
      </c>
      <c r="F62" s="15" t="s">
        <v>53</v>
      </c>
      <c r="G62" s="58" t="s">
        <v>202</v>
      </c>
      <c r="H62" s="57">
        <v>42339</v>
      </c>
      <c r="I62" s="57">
        <v>43100</v>
      </c>
      <c r="J62" s="15" t="s">
        <v>170</v>
      </c>
      <c r="K62" s="15" t="s">
        <v>30</v>
      </c>
      <c r="L62" s="15" t="s">
        <v>31</v>
      </c>
      <c r="M62" s="15" t="s">
        <v>31</v>
      </c>
      <c r="N62" s="15" t="s">
        <v>32</v>
      </c>
      <c r="O62" s="15">
        <v>121</v>
      </c>
      <c r="P62" s="24">
        <v>60111071.079999998</v>
      </c>
      <c r="Q62" s="24">
        <v>0</v>
      </c>
      <c r="R62" s="24">
        <v>10862505.970000001</v>
      </c>
      <c r="S62" s="50">
        <f t="shared" si="8"/>
        <v>70973577.049999997</v>
      </c>
      <c r="T62" s="24">
        <v>0</v>
      </c>
      <c r="U62" s="24">
        <v>0</v>
      </c>
      <c r="V62" s="25">
        <f t="shared" si="4"/>
        <v>70973577.049999997</v>
      </c>
      <c r="W62" s="19" t="s">
        <v>33</v>
      </c>
      <c r="X62" s="15">
        <v>2</v>
      </c>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c r="AAC62" s="20"/>
      <c r="AAD62" s="20"/>
      <c r="AAE62" s="20"/>
      <c r="AAF62" s="20"/>
      <c r="AAG62" s="20"/>
      <c r="AAH62" s="20"/>
      <c r="AAI62" s="20"/>
      <c r="AAJ62" s="20"/>
      <c r="AAK62" s="20"/>
      <c r="AAL62" s="20"/>
      <c r="AAM62" s="20"/>
      <c r="AAN62" s="20"/>
      <c r="AAO62" s="20"/>
      <c r="AAP62" s="20"/>
      <c r="AAQ62" s="20"/>
      <c r="AAR62" s="20"/>
      <c r="AAS62" s="20"/>
      <c r="AAT62" s="20"/>
      <c r="AAU62" s="20"/>
      <c r="AAV62" s="20"/>
      <c r="AAW62" s="20"/>
      <c r="AAX62" s="20"/>
      <c r="AAY62" s="20"/>
      <c r="AAZ62" s="20"/>
      <c r="ABA62" s="20"/>
      <c r="ABB62" s="20"/>
      <c r="ABC62" s="20"/>
      <c r="ABD62" s="20"/>
      <c r="ABE62" s="20"/>
      <c r="ABF62" s="20"/>
      <c r="ABG62" s="20"/>
      <c r="ABH62" s="20"/>
      <c r="ABI62" s="20"/>
      <c r="ABJ62" s="20"/>
      <c r="ABK62" s="20"/>
      <c r="ABL62" s="20"/>
      <c r="ABM62" s="20"/>
      <c r="ABN62" s="20"/>
      <c r="ABO62" s="20"/>
      <c r="ABP62" s="20"/>
      <c r="ABQ62" s="20"/>
      <c r="ABR62" s="20"/>
      <c r="ABS62" s="20"/>
      <c r="ABT62" s="20"/>
      <c r="ABU62" s="20"/>
      <c r="ABV62" s="20"/>
      <c r="ABW62" s="20"/>
      <c r="ABX62" s="20"/>
      <c r="ABY62" s="20"/>
      <c r="ABZ62" s="20"/>
      <c r="ACA62" s="20"/>
      <c r="ACB62" s="20"/>
      <c r="ACC62" s="20"/>
      <c r="ACD62" s="20"/>
      <c r="ACE62" s="20"/>
      <c r="ACF62" s="20"/>
      <c r="ACG62" s="20"/>
      <c r="ACH62" s="20"/>
      <c r="ACI62" s="20"/>
      <c r="ACJ62" s="20"/>
      <c r="ACK62" s="20"/>
      <c r="ACL62" s="20"/>
      <c r="ACM62" s="20"/>
      <c r="ACN62" s="20"/>
      <c r="ACO62" s="20"/>
      <c r="ACP62" s="20"/>
      <c r="ACQ62" s="20"/>
      <c r="ACR62" s="20"/>
      <c r="ACS62" s="20"/>
      <c r="ACT62" s="20"/>
      <c r="ACU62" s="20"/>
      <c r="ACV62" s="20"/>
      <c r="ACW62" s="20"/>
      <c r="ACX62" s="20"/>
      <c r="ACY62" s="20"/>
      <c r="ACZ62" s="20"/>
      <c r="ADA62" s="20"/>
      <c r="ADB62" s="20"/>
      <c r="ADC62" s="20"/>
      <c r="ADD62" s="20"/>
      <c r="ADE62" s="20"/>
      <c r="ADF62" s="20"/>
      <c r="ADG62" s="20"/>
      <c r="ADH62" s="20"/>
      <c r="ADI62" s="20"/>
      <c r="ADJ62" s="20"/>
      <c r="ADK62" s="20"/>
      <c r="ADL62" s="20"/>
      <c r="ADM62" s="20"/>
      <c r="ADN62" s="20"/>
      <c r="ADO62" s="20"/>
      <c r="ADP62" s="20"/>
      <c r="ADQ62" s="20"/>
      <c r="ADR62" s="20"/>
      <c r="ADS62" s="20"/>
      <c r="ADT62" s="20"/>
      <c r="ADU62" s="20"/>
      <c r="ADV62" s="20"/>
      <c r="ADW62" s="20"/>
      <c r="ADX62" s="20"/>
      <c r="ADY62" s="20"/>
      <c r="ADZ62" s="20"/>
      <c r="AEA62" s="20"/>
      <c r="AEB62" s="20"/>
      <c r="AEC62" s="20"/>
      <c r="AED62" s="20"/>
      <c r="AEE62" s="20"/>
      <c r="AEF62" s="20"/>
      <c r="AEG62" s="20"/>
      <c r="AEH62" s="20"/>
      <c r="AEI62" s="20"/>
      <c r="AEJ62" s="20"/>
      <c r="AEK62" s="20"/>
      <c r="AEL62" s="20"/>
      <c r="AEM62" s="20"/>
      <c r="AEN62" s="20"/>
      <c r="AEO62" s="20"/>
      <c r="AEP62" s="20"/>
      <c r="AEQ62" s="20"/>
      <c r="AER62" s="20"/>
      <c r="AES62" s="20"/>
      <c r="AET62" s="20"/>
      <c r="AEU62" s="20"/>
      <c r="AEV62" s="20"/>
      <c r="AEW62" s="20"/>
      <c r="AEX62" s="20"/>
      <c r="AEY62" s="20"/>
      <c r="AEZ62" s="20"/>
      <c r="AFA62" s="20"/>
      <c r="AFB62" s="20"/>
      <c r="AFC62" s="20"/>
      <c r="AFD62" s="20"/>
      <c r="AFE62" s="20"/>
      <c r="AFF62" s="20"/>
      <c r="AFG62" s="20"/>
      <c r="AFH62" s="20"/>
      <c r="AFI62" s="20"/>
      <c r="AFJ62" s="20"/>
      <c r="AFK62" s="20"/>
      <c r="AFL62" s="20"/>
      <c r="AFM62" s="20"/>
      <c r="AFN62" s="20"/>
      <c r="AFO62" s="20"/>
      <c r="AFP62" s="20"/>
      <c r="AFQ62" s="20"/>
      <c r="AFR62" s="20"/>
      <c r="AFS62" s="20"/>
      <c r="AFT62" s="20"/>
      <c r="AFU62" s="20"/>
      <c r="AFV62" s="20"/>
      <c r="AFW62" s="20"/>
      <c r="AFX62" s="20"/>
      <c r="AFY62" s="20"/>
      <c r="AFZ62" s="20"/>
      <c r="AGA62" s="20"/>
      <c r="AGB62" s="20"/>
      <c r="AGC62" s="20"/>
      <c r="AGD62" s="20"/>
      <c r="AGE62" s="20"/>
      <c r="AGF62" s="20"/>
      <c r="AGG62" s="20"/>
      <c r="AGH62" s="20"/>
      <c r="AGI62" s="20"/>
      <c r="AGJ62" s="20"/>
      <c r="AGK62" s="20"/>
      <c r="AGL62" s="20"/>
      <c r="AGM62" s="20"/>
      <c r="AGN62" s="20"/>
      <c r="AGO62" s="20"/>
      <c r="AGP62" s="20"/>
      <c r="AGQ62" s="20"/>
      <c r="AGR62" s="20"/>
      <c r="AGS62" s="20"/>
      <c r="AGT62" s="20"/>
      <c r="AGU62" s="20"/>
      <c r="AGV62" s="20"/>
      <c r="AGW62" s="20"/>
      <c r="AGX62" s="20"/>
      <c r="AGY62" s="20"/>
      <c r="AGZ62" s="20"/>
      <c r="AHA62" s="20"/>
      <c r="AHB62" s="20"/>
      <c r="AHC62" s="20"/>
      <c r="AHD62" s="20"/>
      <c r="AHE62" s="20"/>
      <c r="AHF62" s="20"/>
      <c r="AHG62" s="20"/>
      <c r="AHH62" s="20"/>
      <c r="AHI62" s="20"/>
      <c r="AHJ62" s="20"/>
      <c r="AHK62" s="20"/>
      <c r="AHL62" s="20"/>
      <c r="AHM62" s="20"/>
      <c r="AHN62" s="20"/>
      <c r="AHO62" s="20"/>
      <c r="AHP62" s="20"/>
      <c r="AHQ62" s="20"/>
      <c r="AHR62" s="20"/>
      <c r="AHS62" s="20"/>
      <c r="AHT62" s="20"/>
      <c r="AHU62" s="20"/>
      <c r="AHV62" s="20"/>
      <c r="AHW62" s="20"/>
      <c r="AHX62" s="20"/>
      <c r="AHY62" s="20"/>
      <c r="AHZ62" s="20"/>
      <c r="AIA62" s="20"/>
      <c r="AIB62" s="20"/>
      <c r="AIC62" s="20"/>
      <c r="AID62" s="20"/>
      <c r="AIE62" s="20"/>
      <c r="AIF62" s="20"/>
      <c r="AIG62" s="20"/>
      <c r="AIH62" s="20"/>
      <c r="AII62" s="20"/>
      <c r="AIJ62" s="20"/>
      <c r="AIK62" s="20"/>
      <c r="AIL62" s="20"/>
      <c r="AIM62" s="20"/>
      <c r="AIN62" s="20"/>
      <c r="AIO62" s="20"/>
      <c r="AIP62" s="20"/>
      <c r="AIQ62" s="20"/>
      <c r="AIR62" s="20"/>
      <c r="AIS62" s="20"/>
      <c r="AIT62" s="20"/>
      <c r="AIU62" s="20"/>
      <c r="AIV62" s="20"/>
      <c r="AIW62" s="20"/>
      <c r="AIX62" s="20"/>
      <c r="AIY62" s="20"/>
      <c r="AIZ62" s="20"/>
      <c r="AJA62" s="20"/>
      <c r="AJB62" s="20"/>
      <c r="AJC62" s="20"/>
      <c r="AJD62" s="20"/>
      <c r="AJE62" s="20"/>
      <c r="AJF62" s="20"/>
      <c r="AJG62" s="20"/>
      <c r="AJH62" s="20"/>
      <c r="AJI62" s="20"/>
      <c r="AJJ62" s="20"/>
      <c r="AJK62" s="20"/>
      <c r="AJL62" s="20"/>
      <c r="AJM62" s="20"/>
      <c r="AJN62" s="20"/>
      <c r="AJO62" s="20"/>
      <c r="AJP62" s="20"/>
      <c r="AJQ62" s="20"/>
      <c r="AJR62" s="20"/>
      <c r="AJS62" s="20"/>
      <c r="AJT62" s="20"/>
      <c r="AJU62" s="20"/>
      <c r="AJV62" s="20"/>
      <c r="AJW62" s="20"/>
      <c r="AJX62" s="20"/>
      <c r="AJY62" s="20"/>
      <c r="AJZ62" s="20"/>
      <c r="AKA62" s="20"/>
      <c r="AKB62" s="20"/>
      <c r="AKC62" s="20"/>
      <c r="AKD62" s="20"/>
      <c r="AKE62" s="20"/>
      <c r="AKF62" s="20"/>
      <c r="AKG62" s="20"/>
      <c r="AKH62" s="20"/>
      <c r="AKI62" s="20"/>
      <c r="AKJ62" s="20"/>
      <c r="AKK62" s="20"/>
      <c r="AKL62" s="20"/>
      <c r="AKM62" s="20"/>
      <c r="AKN62" s="20"/>
      <c r="AKO62" s="20"/>
      <c r="AKP62" s="20"/>
      <c r="AKQ62" s="20"/>
      <c r="AKR62" s="20"/>
      <c r="AKS62" s="20"/>
      <c r="AKT62" s="20"/>
      <c r="AKU62" s="20"/>
      <c r="AKV62" s="20"/>
      <c r="AKW62" s="20"/>
      <c r="AKX62" s="20"/>
      <c r="AKY62" s="20"/>
      <c r="AKZ62" s="20"/>
      <c r="ALA62" s="20"/>
      <c r="ALB62" s="20"/>
      <c r="ALC62" s="20"/>
      <c r="ALD62" s="20"/>
      <c r="ALE62" s="20"/>
      <c r="ALF62" s="20"/>
      <c r="ALG62" s="20"/>
      <c r="ALH62" s="20"/>
      <c r="ALI62" s="20"/>
      <c r="ALJ62" s="20"/>
      <c r="ALK62" s="20"/>
      <c r="ALL62" s="20"/>
      <c r="ALM62" s="20"/>
      <c r="ALN62" s="20"/>
      <c r="ALO62" s="20"/>
      <c r="ALP62" s="20"/>
      <c r="ALQ62" s="20"/>
      <c r="ALR62" s="20"/>
      <c r="ALS62" s="20"/>
      <c r="ALT62" s="20"/>
      <c r="ALU62" s="20"/>
      <c r="ALV62" s="20"/>
      <c r="ALW62" s="20"/>
      <c r="ALX62" s="20"/>
      <c r="ALY62" s="20"/>
      <c r="ALZ62" s="20"/>
      <c r="AMA62" s="20"/>
      <c r="AMB62" s="20"/>
      <c r="AMC62" s="20"/>
      <c r="AMD62" s="20"/>
      <c r="AME62" s="20"/>
      <c r="AMF62" s="20"/>
      <c r="AMG62" s="20"/>
      <c r="AMH62" s="20"/>
      <c r="AMI62" s="20"/>
      <c r="AMJ62" s="20"/>
      <c r="AMK62" s="20"/>
      <c r="AML62" s="20"/>
      <c r="AMM62" s="20"/>
      <c r="AMN62" s="20"/>
      <c r="AMO62" s="20"/>
    </row>
    <row r="63" spans="1:1029" ht="108.75" customHeight="1" thickBot="1" x14ac:dyDescent="0.3">
      <c r="A63" s="15">
        <v>50</v>
      </c>
      <c r="B63" s="70"/>
      <c r="C63" s="37" t="s">
        <v>100</v>
      </c>
      <c r="D63" s="37" t="s">
        <v>131</v>
      </c>
      <c r="E63" s="21" t="s">
        <v>133</v>
      </c>
      <c r="F63" s="15" t="s">
        <v>261</v>
      </c>
      <c r="G63" s="58" t="s">
        <v>203</v>
      </c>
      <c r="H63" s="57">
        <v>42461</v>
      </c>
      <c r="I63" s="57">
        <v>43465</v>
      </c>
      <c r="J63" s="15" t="s">
        <v>170</v>
      </c>
      <c r="K63" s="15" t="s">
        <v>30</v>
      </c>
      <c r="L63" s="15" t="s">
        <v>31</v>
      </c>
      <c r="M63" s="15" t="s">
        <v>31</v>
      </c>
      <c r="N63" s="15" t="s">
        <v>32</v>
      </c>
      <c r="O63" s="15">
        <v>121</v>
      </c>
      <c r="P63" s="24">
        <v>764296.73</v>
      </c>
      <c r="Q63" s="24">
        <v>0</v>
      </c>
      <c r="R63" s="24">
        <v>138113.95000000001</v>
      </c>
      <c r="S63" s="50">
        <f t="shared" si="8"/>
        <v>902410.67999999993</v>
      </c>
      <c r="T63" s="24">
        <v>0</v>
      </c>
      <c r="U63" s="24">
        <v>0</v>
      </c>
      <c r="V63" s="25">
        <f t="shared" si="4"/>
        <v>902410.67999999993</v>
      </c>
      <c r="W63" s="19" t="s">
        <v>33</v>
      </c>
      <c r="X63" s="15">
        <v>0</v>
      </c>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c r="AAC63" s="20"/>
      <c r="AAD63" s="20"/>
      <c r="AAE63" s="20"/>
      <c r="AAF63" s="20"/>
      <c r="AAG63" s="20"/>
      <c r="AAH63" s="20"/>
      <c r="AAI63" s="20"/>
      <c r="AAJ63" s="20"/>
      <c r="AAK63" s="20"/>
      <c r="AAL63" s="20"/>
      <c r="AAM63" s="20"/>
      <c r="AAN63" s="20"/>
      <c r="AAO63" s="20"/>
      <c r="AAP63" s="20"/>
      <c r="AAQ63" s="20"/>
      <c r="AAR63" s="20"/>
      <c r="AAS63" s="20"/>
      <c r="AAT63" s="20"/>
      <c r="AAU63" s="20"/>
      <c r="AAV63" s="20"/>
      <c r="AAW63" s="20"/>
      <c r="AAX63" s="20"/>
      <c r="AAY63" s="20"/>
      <c r="AAZ63" s="20"/>
      <c r="ABA63" s="20"/>
      <c r="ABB63" s="20"/>
      <c r="ABC63" s="20"/>
      <c r="ABD63" s="20"/>
      <c r="ABE63" s="20"/>
      <c r="ABF63" s="20"/>
      <c r="ABG63" s="20"/>
      <c r="ABH63" s="20"/>
      <c r="ABI63" s="20"/>
      <c r="ABJ63" s="20"/>
      <c r="ABK63" s="20"/>
      <c r="ABL63" s="20"/>
      <c r="ABM63" s="20"/>
      <c r="ABN63" s="20"/>
      <c r="ABO63" s="20"/>
      <c r="ABP63" s="20"/>
      <c r="ABQ63" s="20"/>
      <c r="ABR63" s="20"/>
      <c r="ABS63" s="20"/>
      <c r="ABT63" s="20"/>
      <c r="ABU63" s="20"/>
      <c r="ABV63" s="20"/>
      <c r="ABW63" s="20"/>
      <c r="ABX63" s="20"/>
      <c r="ABY63" s="20"/>
      <c r="ABZ63" s="20"/>
      <c r="ACA63" s="20"/>
      <c r="ACB63" s="20"/>
      <c r="ACC63" s="20"/>
      <c r="ACD63" s="20"/>
      <c r="ACE63" s="20"/>
      <c r="ACF63" s="20"/>
      <c r="ACG63" s="20"/>
      <c r="ACH63" s="20"/>
      <c r="ACI63" s="20"/>
      <c r="ACJ63" s="20"/>
      <c r="ACK63" s="20"/>
      <c r="ACL63" s="20"/>
      <c r="ACM63" s="20"/>
      <c r="ACN63" s="20"/>
      <c r="ACO63" s="20"/>
      <c r="ACP63" s="20"/>
      <c r="ACQ63" s="20"/>
      <c r="ACR63" s="20"/>
      <c r="ACS63" s="20"/>
      <c r="ACT63" s="20"/>
      <c r="ACU63" s="20"/>
      <c r="ACV63" s="20"/>
      <c r="ACW63" s="20"/>
      <c r="ACX63" s="20"/>
      <c r="ACY63" s="20"/>
      <c r="ACZ63" s="20"/>
      <c r="ADA63" s="20"/>
      <c r="ADB63" s="20"/>
      <c r="ADC63" s="20"/>
      <c r="ADD63" s="20"/>
      <c r="ADE63" s="20"/>
      <c r="ADF63" s="20"/>
      <c r="ADG63" s="20"/>
      <c r="ADH63" s="20"/>
      <c r="ADI63" s="20"/>
      <c r="ADJ63" s="20"/>
      <c r="ADK63" s="20"/>
      <c r="ADL63" s="20"/>
      <c r="ADM63" s="20"/>
      <c r="ADN63" s="20"/>
      <c r="ADO63" s="20"/>
      <c r="ADP63" s="20"/>
      <c r="ADQ63" s="20"/>
      <c r="ADR63" s="20"/>
      <c r="ADS63" s="20"/>
      <c r="ADT63" s="20"/>
      <c r="ADU63" s="20"/>
      <c r="ADV63" s="20"/>
      <c r="ADW63" s="20"/>
      <c r="ADX63" s="20"/>
      <c r="ADY63" s="20"/>
      <c r="ADZ63" s="20"/>
      <c r="AEA63" s="20"/>
      <c r="AEB63" s="20"/>
      <c r="AEC63" s="20"/>
      <c r="AED63" s="20"/>
      <c r="AEE63" s="20"/>
      <c r="AEF63" s="20"/>
      <c r="AEG63" s="20"/>
      <c r="AEH63" s="20"/>
      <c r="AEI63" s="20"/>
      <c r="AEJ63" s="20"/>
      <c r="AEK63" s="20"/>
      <c r="AEL63" s="20"/>
      <c r="AEM63" s="20"/>
      <c r="AEN63" s="20"/>
      <c r="AEO63" s="20"/>
      <c r="AEP63" s="20"/>
      <c r="AEQ63" s="20"/>
      <c r="AER63" s="20"/>
      <c r="AES63" s="20"/>
      <c r="AET63" s="20"/>
      <c r="AEU63" s="20"/>
      <c r="AEV63" s="20"/>
      <c r="AEW63" s="20"/>
      <c r="AEX63" s="20"/>
      <c r="AEY63" s="20"/>
      <c r="AEZ63" s="20"/>
      <c r="AFA63" s="20"/>
      <c r="AFB63" s="20"/>
      <c r="AFC63" s="20"/>
      <c r="AFD63" s="20"/>
      <c r="AFE63" s="20"/>
      <c r="AFF63" s="20"/>
      <c r="AFG63" s="20"/>
      <c r="AFH63" s="20"/>
      <c r="AFI63" s="20"/>
      <c r="AFJ63" s="20"/>
      <c r="AFK63" s="20"/>
      <c r="AFL63" s="20"/>
      <c r="AFM63" s="20"/>
      <c r="AFN63" s="20"/>
      <c r="AFO63" s="20"/>
      <c r="AFP63" s="20"/>
      <c r="AFQ63" s="20"/>
      <c r="AFR63" s="20"/>
      <c r="AFS63" s="20"/>
      <c r="AFT63" s="20"/>
      <c r="AFU63" s="20"/>
      <c r="AFV63" s="20"/>
      <c r="AFW63" s="20"/>
      <c r="AFX63" s="20"/>
      <c r="AFY63" s="20"/>
      <c r="AFZ63" s="20"/>
      <c r="AGA63" s="20"/>
      <c r="AGB63" s="20"/>
      <c r="AGC63" s="20"/>
      <c r="AGD63" s="20"/>
      <c r="AGE63" s="20"/>
      <c r="AGF63" s="20"/>
      <c r="AGG63" s="20"/>
      <c r="AGH63" s="20"/>
      <c r="AGI63" s="20"/>
      <c r="AGJ63" s="20"/>
      <c r="AGK63" s="20"/>
      <c r="AGL63" s="20"/>
      <c r="AGM63" s="20"/>
      <c r="AGN63" s="20"/>
      <c r="AGO63" s="20"/>
      <c r="AGP63" s="20"/>
      <c r="AGQ63" s="20"/>
      <c r="AGR63" s="20"/>
      <c r="AGS63" s="20"/>
      <c r="AGT63" s="20"/>
      <c r="AGU63" s="20"/>
      <c r="AGV63" s="20"/>
      <c r="AGW63" s="20"/>
      <c r="AGX63" s="20"/>
      <c r="AGY63" s="20"/>
      <c r="AGZ63" s="20"/>
      <c r="AHA63" s="20"/>
      <c r="AHB63" s="20"/>
      <c r="AHC63" s="20"/>
      <c r="AHD63" s="20"/>
      <c r="AHE63" s="20"/>
      <c r="AHF63" s="20"/>
      <c r="AHG63" s="20"/>
      <c r="AHH63" s="20"/>
      <c r="AHI63" s="20"/>
      <c r="AHJ63" s="20"/>
      <c r="AHK63" s="20"/>
      <c r="AHL63" s="20"/>
      <c r="AHM63" s="20"/>
      <c r="AHN63" s="20"/>
      <c r="AHO63" s="20"/>
      <c r="AHP63" s="20"/>
      <c r="AHQ63" s="20"/>
      <c r="AHR63" s="20"/>
      <c r="AHS63" s="20"/>
      <c r="AHT63" s="20"/>
      <c r="AHU63" s="20"/>
      <c r="AHV63" s="20"/>
      <c r="AHW63" s="20"/>
      <c r="AHX63" s="20"/>
      <c r="AHY63" s="20"/>
      <c r="AHZ63" s="20"/>
      <c r="AIA63" s="20"/>
      <c r="AIB63" s="20"/>
      <c r="AIC63" s="20"/>
      <c r="AID63" s="20"/>
      <c r="AIE63" s="20"/>
      <c r="AIF63" s="20"/>
      <c r="AIG63" s="20"/>
      <c r="AIH63" s="20"/>
      <c r="AII63" s="20"/>
      <c r="AIJ63" s="20"/>
      <c r="AIK63" s="20"/>
      <c r="AIL63" s="20"/>
      <c r="AIM63" s="20"/>
      <c r="AIN63" s="20"/>
      <c r="AIO63" s="20"/>
      <c r="AIP63" s="20"/>
      <c r="AIQ63" s="20"/>
      <c r="AIR63" s="20"/>
      <c r="AIS63" s="20"/>
      <c r="AIT63" s="20"/>
      <c r="AIU63" s="20"/>
      <c r="AIV63" s="20"/>
      <c r="AIW63" s="20"/>
      <c r="AIX63" s="20"/>
      <c r="AIY63" s="20"/>
      <c r="AIZ63" s="20"/>
      <c r="AJA63" s="20"/>
      <c r="AJB63" s="20"/>
      <c r="AJC63" s="20"/>
      <c r="AJD63" s="20"/>
      <c r="AJE63" s="20"/>
      <c r="AJF63" s="20"/>
      <c r="AJG63" s="20"/>
      <c r="AJH63" s="20"/>
      <c r="AJI63" s="20"/>
      <c r="AJJ63" s="20"/>
      <c r="AJK63" s="20"/>
      <c r="AJL63" s="20"/>
      <c r="AJM63" s="20"/>
      <c r="AJN63" s="20"/>
      <c r="AJO63" s="20"/>
      <c r="AJP63" s="20"/>
      <c r="AJQ63" s="20"/>
      <c r="AJR63" s="20"/>
      <c r="AJS63" s="20"/>
      <c r="AJT63" s="20"/>
      <c r="AJU63" s="20"/>
      <c r="AJV63" s="20"/>
      <c r="AJW63" s="20"/>
      <c r="AJX63" s="20"/>
      <c r="AJY63" s="20"/>
      <c r="AJZ63" s="20"/>
      <c r="AKA63" s="20"/>
      <c r="AKB63" s="20"/>
      <c r="AKC63" s="20"/>
      <c r="AKD63" s="20"/>
      <c r="AKE63" s="20"/>
      <c r="AKF63" s="20"/>
      <c r="AKG63" s="20"/>
      <c r="AKH63" s="20"/>
      <c r="AKI63" s="20"/>
      <c r="AKJ63" s="20"/>
      <c r="AKK63" s="20"/>
      <c r="AKL63" s="20"/>
      <c r="AKM63" s="20"/>
      <c r="AKN63" s="20"/>
      <c r="AKO63" s="20"/>
      <c r="AKP63" s="20"/>
      <c r="AKQ63" s="20"/>
      <c r="AKR63" s="20"/>
      <c r="AKS63" s="20"/>
      <c r="AKT63" s="20"/>
      <c r="AKU63" s="20"/>
      <c r="AKV63" s="20"/>
      <c r="AKW63" s="20"/>
      <c r="AKX63" s="20"/>
      <c r="AKY63" s="20"/>
      <c r="AKZ63" s="20"/>
      <c r="ALA63" s="20"/>
      <c r="ALB63" s="20"/>
      <c r="ALC63" s="20"/>
      <c r="ALD63" s="20"/>
      <c r="ALE63" s="20"/>
      <c r="ALF63" s="20"/>
      <c r="ALG63" s="20"/>
      <c r="ALH63" s="20"/>
      <c r="ALI63" s="20"/>
      <c r="ALJ63" s="20"/>
      <c r="ALK63" s="20"/>
      <c r="ALL63" s="20"/>
      <c r="ALM63" s="20"/>
      <c r="ALN63" s="20"/>
      <c r="ALO63" s="20"/>
      <c r="ALP63" s="20"/>
      <c r="ALQ63" s="20"/>
      <c r="ALR63" s="20"/>
      <c r="ALS63" s="20"/>
      <c r="ALT63" s="20"/>
      <c r="ALU63" s="20"/>
      <c r="ALV63" s="20"/>
      <c r="ALW63" s="20"/>
      <c r="ALX63" s="20"/>
      <c r="ALY63" s="20"/>
      <c r="ALZ63" s="20"/>
      <c r="AMA63" s="20"/>
      <c r="AMB63" s="20"/>
      <c r="AMC63" s="20"/>
      <c r="AMD63" s="20"/>
      <c r="AME63" s="20"/>
      <c r="AMF63" s="20"/>
      <c r="AMG63" s="20"/>
      <c r="AMH63" s="20"/>
      <c r="AMI63" s="20"/>
      <c r="AMJ63" s="20"/>
      <c r="AMK63" s="20"/>
      <c r="AML63" s="20"/>
      <c r="AMM63" s="20"/>
      <c r="AMN63" s="20"/>
      <c r="AMO63" s="20"/>
    </row>
    <row r="64" spans="1:1029" s="44" customFormat="1" ht="120" customHeight="1" thickBot="1" x14ac:dyDescent="0.3">
      <c r="A64" s="53">
        <v>51</v>
      </c>
      <c r="B64" s="70"/>
      <c r="C64" s="37" t="s">
        <v>100</v>
      </c>
      <c r="D64" s="37" t="s">
        <v>140</v>
      </c>
      <c r="E64" s="39" t="s">
        <v>141</v>
      </c>
      <c r="F64" s="36" t="s">
        <v>259</v>
      </c>
      <c r="G64" s="58" t="s">
        <v>204</v>
      </c>
      <c r="H64" s="60">
        <v>42339</v>
      </c>
      <c r="I64" s="60">
        <v>43465</v>
      </c>
      <c r="J64" s="36" t="s">
        <v>170</v>
      </c>
      <c r="K64" s="36" t="s">
        <v>30</v>
      </c>
      <c r="L64" s="36" t="s">
        <v>31</v>
      </c>
      <c r="M64" s="36" t="s">
        <v>31</v>
      </c>
      <c r="N64" s="36" t="s">
        <v>32</v>
      </c>
      <c r="O64" s="36">
        <v>121</v>
      </c>
      <c r="P64" s="45">
        <v>8188412.2300000004</v>
      </c>
      <c r="Q64" s="45">
        <v>0</v>
      </c>
      <c r="R64" s="45">
        <v>1479705.41</v>
      </c>
      <c r="S64" s="50">
        <f t="shared" si="8"/>
        <v>9668117.6400000006</v>
      </c>
      <c r="T64" s="45">
        <v>0</v>
      </c>
      <c r="U64" s="45">
        <v>172814.57</v>
      </c>
      <c r="V64" s="46">
        <f t="shared" si="4"/>
        <v>9840932.2100000009</v>
      </c>
      <c r="W64" s="42" t="s">
        <v>33</v>
      </c>
      <c r="X64" s="36">
        <v>1</v>
      </c>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43"/>
      <c r="JB64" s="43"/>
      <c r="JC64" s="43"/>
      <c r="JD64" s="43"/>
      <c r="JE64" s="43"/>
      <c r="JF64" s="43"/>
      <c r="JG64" s="43"/>
      <c r="JH64" s="43"/>
      <c r="JI64" s="43"/>
      <c r="JJ64" s="43"/>
      <c r="JK64" s="43"/>
      <c r="JL64" s="43"/>
      <c r="JM64" s="43"/>
      <c r="JN64" s="43"/>
      <c r="JO64" s="43"/>
      <c r="JP64" s="43"/>
      <c r="JQ64" s="43"/>
      <c r="JR64" s="43"/>
      <c r="JS64" s="43"/>
      <c r="JT64" s="43"/>
      <c r="JU64" s="43"/>
      <c r="JV64" s="43"/>
      <c r="JW64" s="43"/>
      <c r="JX64" s="43"/>
      <c r="JY64" s="43"/>
      <c r="JZ64" s="43"/>
      <c r="KA64" s="43"/>
      <c r="KB64" s="43"/>
      <c r="KC64" s="43"/>
      <c r="KD64" s="43"/>
      <c r="KE64" s="43"/>
      <c r="KF64" s="43"/>
      <c r="KG64" s="43"/>
      <c r="KH64" s="43"/>
      <c r="KI64" s="43"/>
      <c r="KJ64" s="43"/>
      <c r="KK64" s="43"/>
      <c r="KL64" s="43"/>
      <c r="KM64" s="43"/>
      <c r="KN64" s="43"/>
      <c r="KO64" s="43"/>
      <c r="KP64" s="43"/>
      <c r="KQ64" s="43"/>
      <c r="KR64" s="43"/>
      <c r="KS64" s="43"/>
      <c r="KT64" s="43"/>
      <c r="KU64" s="43"/>
      <c r="KV64" s="43"/>
      <c r="KW64" s="43"/>
      <c r="KX64" s="43"/>
      <c r="KY64" s="43"/>
      <c r="KZ64" s="43"/>
      <c r="LA64" s="43"/>
      <c r="LB64" s="43"/>
      <c r="LC64" s="43"/>
      <c r="LD64" s="43"/>
      <c r="LE64" s="43"/>
      <c r="LF64" s="43"/>
      <c r="LG64" s="43"/>
      <c r="LH64" s="43"/>
      <c r="LI64" s="43"/>
      <c r="LJ64" s="43"/>
      <c r="LK64" s="43"/>
      <c r="LL64" s="43"/>
      <c r="LM64" s="43"/>
      <c r="LN64" s="43"/>
      <c r="LO64" s="43"/>
      <c r="LP64" s="43"/>
      <c r="LQ64" s="43"/>
      <c r="LR64" s="43"/>
      <c r="LS64" s="43"/>
      <c r="LT64" s="43"/>
      <c r="LU64" s="43"/>
      <c r="LV64" s="43"/>
      <c r="LW64" s="43"/>
      <c r="LX64" s="43"/>
      <c r="LY64" s="43"/>
      <c r="LZ64" s="43"/>
      <c r="MA64" s="43"/>
      <c r="MB64" s="43"/>
      <c r="MC64" s="43"/>
      <c r="MD64" s="43"/>
      <c r="ME64" s="43"/>
      <c r="MF64" s="43"/>
      <c r="MG64" s="43"/>
      <c r="MH64" s="43"/>
      <c r="MI64" s="43"/>
      <c r="MJ64" s="43"/>
      <c r="MK64" s="43"/>
      <c r="ML64" s="43"/>
      <c r="MM64" s="43"/>
      <c r="MN64" s="43"/>
      <c r="MO64" s="43"/>
      <c r="MP64" s="43"/>
      <c r="MQ64" s="43"/>
      <c r="MR64" s="43"/>
      <c r="MS64" s="43"/>
      <c r="MT64" s="43"/>
      <c r="MU64" s="43"/>
      <c r="MV64" s="43"/>
      <c r="MW64" s="43"/>
      <c r="MX64" s="43"/>
      <c r="MY64" s="43"/>
      <c r="MZ64" s="43"/>
      <c r="NA64" s="43"/>
      <c r="NB64" s="43"/>
      <c r="NC64" s="43"/>
      <c r="ND64" s="43"/>
      <c r="NE64" s="43"/>
      <c r="NF64" s="43"/>
      <c r="NG64" s="43"/>
      <c r="NH64" s="43"/>
      <c r="NI64" s="43"/>
      <c r="NJ64" s="43"/>
      <c r="NK64" s="43"/>
      <c r="NL64" s="43"/>
      <c r="NM64" s="43"/>
      <c r="NN64" s="43"/>
      <c r="NO64" s="43"/>
      <c r="NP64" s="43"/>
      <c r="NQ64" s="43"/>
      <c r="NR64" s="43"/>
      <c r="NS64" s="43"/>
      <c r="NT64" s="43"/>
      <c r="NU64" s="43"/>
      <c r="NV64" s="43"/>
      <c r="NW64" s="43"/>
      <c r="NX64" s="43"/>
      <c r="NY64" s="43"/>
      <c r="NZ64" s="43"/>
      <c r="OA64" s="43"/>
      <c r="OB64" s="43"/>
      <c r="OC64" s="43"/>
      <c r="OD64" s="43"/>
      <c r="OE64" s="43"/>
      <c r="OF64" s="43"/>
      <c r="OG64" s="43"/>
      <c r="OH64" s="43"/>
      <c r="OI64" s="43"/>
      <c r="OJ64" s="43"/>
      <c r="OK64" s="43"/>
      <c r="OL64" s="43"/>
      <c r="OM64" s="43"/>
      <c r="ON64" s="43"/>
      <c r="OO64" s="43"/>
      <c r="OP64" s="43"/>
      <c r="OQ64" s="43"/>
      <c r="OR64" s="43"/>
      <c r="OS64" s="43"/>
      <c r="OT64" s="43"/>
      <c r="OU64" s="43"/>
      <c r="OV64" s="43"/>
      <c r="OW64" s="43"/>
      <c r="OX64" s="43"/>
      <c r="OY64" s="43"/>
      <c r="OZ64" s="43"/>
      <c r="PA64" s="43"/>
      <c r="PB64" s="43"/>
      <c r="PC64" s="43"/>
      <c r="PD64" s="43"/>
      <c r="PE64" s="43"/>
      <c r="PF64" s="43"/>
      <c r="PG64" s="43"/>
      <c r="PH64" s="43"/>
      <c r="PI64" s="43"/>
      <c r="PJ64" s="43"/>
      <c r="PK64" s="43"/>
      <c r="PL64" s="43"/>
      <c r="PM64" s="43"/>
      <c r="PN64" s="43"/>
      <c r="PO64" s="43"/>
      <c r="PP64" s="43"/>
      <c r="PQ64" s="43"/>
      <c r="PR64" s="43"/>
      <c r="PS64" s="43"/>
      <c r="PT64" s="43"/>
      <c r="PU64" s="43"/>
      <c r="PV64" s="43"/>
      <c r="PW64" s="43"/>
      <c r="PX64" s="43"/>
      <c r="PY64" s="43"/>
      <c r="PZ64" s="43"/>
      <c r="QA64" s="43"/>
      <c r="QB64" s="43"/>
      <c r="QC64" s="43"/>
      <c r="QD64" s="43"/>
      <c r="QE64" s="43"/>
      <c r="QF64" s="43"/>
      <c r="QG64" s="43"/>
      <c r="QH64" s="43"/>
      <c r="QI64" s="43"/>
      <c r="QJ64" s="43"/>
      <c r="QK64" s="43"/>
      <c r="QL64" s="43"/>
      <c r="QM64" s="43"/>
      <c r="QN64" s="43"/>
      <c r="QO64" s="43"/>
      <c r="QP64" s="43"/>
      <c r="QQ64" s="43"/>
      <c r="QR64" s="43"/>
      <c r="QS64" s="43"/>
      <c r="QT64" s="43"/>
      <c r="QU64" s="43"/>
      <c r="QV64" s="43"/>
      <c r="QW64" s="43"/>
      <c r="QX64" s="43"/>
      <c r="QY64" s="43"/>
      <c r="QZ64" s="43"/>
      <c r="RA64" s="43"/>
      <c r="RB64" s="43"/>
      <c r="RC64" s="43"/>
      <c r="RD64" s="43"/>
      <c r="RE64" s="43"/>
      <c r="RF64" s="43"/>
      <c r="RG64" s="43"/>
      <c r="RH64" s="43"/>
      <c r="RI64" s="43"/>
      <c r="RJ64" s="43"/>
      <c r="RK64" s="43"/>
      <c r="RL64" s="43"/>
      <c r="RM64" s="43"/>
      <c r="RN64" s="43"/>
      <c r="RO64" s="43"/>
      <c r="RP64" s="43"/>
      <c r="RQ64" s="43"/>
      <c r="RR64" s="43"/>
      <c r="RS64" s="43"/>
      <c r="RT64" s="43"/>
      <c r="RU64" s="43"/>
      <c r="RV64" s="43"/>
      <c r="RW64" s="43"/>
      <c r="RX64" s="43"/>
      <c r="RY64" s="43"/>
      <c r="RZ64" s="43"/>
      <c r="SA64" s="43"/>
      <c r="SB64" s="43"/>
      <c r="SC64" s="43"/>
      <c r="SD64" s="43"/>
      <c r="SE64" s="43"/>
      <c r="SF64" s="43"/>
      <c r="SG64" s="43"/>
      <c r="SH64" s="43"/>
      <c r="SI64" s="43"/>
      <c r="SJ64" s="43"/>
      <c r="SK64" s="43"/>
      <c r="SL64" s="43"/>
      <c r="SM64" s="43"/>
      <c r="SN64" s="43"/>
      <c r="SO64" s="43"/>
      <c r="SP64" s="43"/>
      <c r="SQ64" s="43"/>
      <c r="SR64" s="43"/>
      <c r="SS64" s="43"/>
      <c r="ST64" s="43"/>
      <c r="SU64" s="43"/>
      <c r="SV64" s="43"/>
      <c r="SW64" s="43"/>
      <c r="SX64" s="43"/>
      <c r="SY64" s="43"/>
      <c r="SZ64" s="43"/>
      <c r="TA64" s="43"/>
      <c r="TB64" s="43"/>
      <c r="TC64" s="43"/>
      <c r="TD64" s="43"/>
      <c r="TE64" s="43"/>
      <c r="TF64" s="43"/>
      <c r="TG64" s="43"/>
      <c r="TH64" s="43"/>
      <c r="TI64" s="43"/>
      <c r="TJ64" s="43"/>
      <c r="TK64" s="43"/>
      <c r="TL64" s="43"/>
      <c r="TM64" s="43"/>
      <c r="TN64" s="43"/>
      <c r="TO64" s="43"/>
      <c r="TP64" s="43"/>
      <c r="TQ64" s="43"/>
      <c r="TR64" s="43"/>
      <c r="TS64" s="43"/>
      <c r="TT64" s="43"/>
      <c r="TU64" s="43"/>
      <c r="TV64" s="43"/>
      <c r="TW64" s="43"/>
      <c r="TX64" s="43"/>
      <c r="TY64" s="43"/>
      <c r="TZ64" s="43"/>
      <c r="UA64" s="43"/>
      <c r="UB64" s="43"/>
      <c r="UC64" s="43"/>
      <c r="UD64" s="43"/>
      <c r="UE64" s="43"/>
      <c r="UF64" s="43"/>
      <c r="UG64" s="43"/>
      <c r="UH64" s="43"/>
      <c r="UI64" s="43"/>
      <c r="UJ64" s="43"/>
      <c r="UK64" s="43"/>
      <c r="UL64" s="43"/>
      <c r="UM64" s="43"/>
      <c r="UN64" s="43"/>
      <c r="UO64" s="43"/>
      <c r="UP64" s="43"/>
      <c r="UQ64" s="43"/>
      <c r="UR64" s="43"/>
      <c r="US64" s="43"/>
      <c r="UT64" s="43"/>
      <c r="UU64" s="43"/>
      <c r="UV64" s="43"/>
      <c r="UW64" s="43"/>
      <c r="UX64" s="43"/>
      <c r="UY64" s="43"/>
      <c r="UZ64" s="43"/>
      <c r="VA64" s="43"/>
      <c r="VB64" s="43"/>
      <c r="VC64" s="43"/>
      <c r="VD64" s="43"/>
      <c r="VE64" s="43"/>
      <c r="VF64" s="43"/>
      <c r="VG64" s="43"/>
      <c r="VH64" s="43"/>
      <c r="VI64" s="43"/>
      <c r="VJ64" s="43"/>
      <c r="VK64" s="43"/>
      <c r="VL64" s="43"/>
      <c r="VM64" s="43"/>
      <c r="VN64" s="43"/>
      <c r="VO64" s="43"/>
      <c r="VP64" s="43"/>
      <c r="VQ64" s="43"/>
      <c r="VR64" s="43"/>
      <c r="VS64" s="43"/>
      <c r="VT64" s="43"/>
      <c r="VU64" s="43"/>
      <c r="VV64" s="43"/>
      <c r="VW64" s="43"/>
      <c r="VX64" s="43"/>
      <c r="VY64" s="43"/>
      <c r="VZ64" s="43"/>
      <c r="WA64" s="43"/>
      <c r="WB64" s="43"/>
      <c r="WC64" s="43"/>
      <c r="WD64" s="43"/>
      <c r="WE64" s="43"/>
      <c r="WF64" s="43"/>
      <c r="WG64" s="43"/>
      <c r="WH64" s="43"/>
      <c r="WI64" s="43"/>
      <c r="WJ64" s="43"/>
      <c r="WK64" s="43"/>
      <c r="WL64" s="43"/>
      <c r="WM64" s="43"/>
      <c r="WN64" s="43"/>
      <c r="WO64" s="43"/>
      <c r="WP64" s="43"/>
      <c r="WQ64" s="43"/>
      <c r="WR64" s="43"/>
      <c r="WS64" s="43"/>
      <c r="WT64" s="43"/>
      <c r="WU64" s="43"/>
      <c r="WV64" s="43"/>
      <c r="WW64" s="43"/>
      <c r="WX64" s="43"/>
      <c r="WY64" s="43"/>
      <c r="WZ64" s="43"/>
      <c r="XA64" s="43"/>
      <c r="XB64" s="43"/>
      <c r="XC64" s="43"/>
      <c r="XD64" s="43"/>
      <c r="XE64" s="43"/>
      <c r="XF64" s="43"/>
      <c r="XG64" s="43"/>
      <c r="XH64" s="43"/>
      <c r="XI64" s="43"/>
      <c r="XJ64" s="43"/>
      <c r="XK64" s="43"/>
      <c r="XL64" s="43"/>
      <c r="XM64" s="43"/>
      <c r="XN64" s="43"/>
      <c r="XO64" s="43"/>
      <c r="XP64" s="43"/>
      <c r="XQ64" s="43"/>
      <c r="XR64" s="43"/>
      <c r="XS64" s="43"/>
      <c r="XT64" s="43"/>
      <c r="XU64" s="43"/>
      <c r="XV64" s="43"/>
      <c r="XW64" s="43"/>
      <c r="XX64" s="43"/>
      <c r="XY64" s="43"/>
      <c r="XZ64" s="43"/>
      <c r="YA64" s="43"/>
      <c r="YB64" s="43"/>
      <c r="YC64" s="43"/>
      <c r="YD64" s="43"/>
      <c r="YE64" s="43"/>
      <c r="YF64" s="43"/>
      <c r="YG64" s="43"/>
      <c r="YH64" s="43"/>
      <c r="YI64" s="43"/>
      <c r="YJ64" s="43"/>
      <c r="YK64" s="43"/>
      <c r="YL64" s="43"/>
      <c r="YM64" s="43"/>
      <c r="YN64" s="43"/>
      <c r="YO64" s="43"/>
      <c r="YP64" s="43"/>
      <c r="YQ64" s="43"/>
      <c r="YR64" s="43"/>
      <c r="YS64" s="43"/>
      <c r="YT64" s="43"/>
      <c r="YU64" s="43"/>
      <c r="YV64" s="43"/>
      <c r="YW64" s="43"/>
      <c r="YX64" s="43"/>
      <c r="YY64" s="43"/>
      <c r="YZ64" s="43"/>
      <c r="ZA64" s="43"/>
      <c r="ZB64" s="43"/>
      <c r="ZC64" s="43"/>
      <c r="ZD64" s="43"/>
      <c r="ZE64" s="43"/>
      <c r="ZF64" s="43"/>
      <c r="ZG64" s="43"/>
      <c r="ZH64" s="43"/>
      <c r="ZI64" s="43"/>
      <c r="ZJ64" s="43"/>
      <c r="ZK64" s="43"/>
      <c r="ZL64" s="43"/>
      <c r="ZM64" s="43"/>
      <c r="ZN64" s="43"/>
      <c r="ZO64" s="43"/>
      <c r="ZP64" s="43"/>
      <c r="ZQ64" s="43"/>
      <c r="ZR64" s="43"/>
      <c r="ZS64" s="43"/>
      <c r="ZT64" s="43"/>
      <c r="ZU64" s="43"/>
      <c r="ZV64" s="43"/>
      <c r="ZW64" s="43"/>
      <c r="ZX64" s="43"/>
      <c r="ZY64" s="43"/>
      <c r="ZZ64" s="43"/>
      <c r="AAA64" s="43"/>
      <c r="AAB64" s="43"/>
      <c r="AAC64" s="43"/>
      <c r="AAD64" s="43"/>
      <c r="AAE64" s="43"/>
      <c r="AAF64" s="43"/>
      <c r="AAG64" s="43"/>
      <c r="AAH64" s="43"/>
      <c r="AAI64" s="43"/>
      <c r="AAJ64" s="43"/>
      <c r="AAK64" s="43"/>
      <c r="AAL64" s="43"/>
      <c r="AAM64" s="43"/>
      <c r="AAN64" s="43"/>
      <c r="AAO64" s="43"/>
      <c r="AAP64" s="43"/>
      <c r="AAQ64" s="43"/>
      <c r="AAR64" s="43"/>
      <c r="AAS64" s="43"/>
      <c r="AAT64" s="43"/>
      <c r="AAU64" s="43"/>
      <c r="AAV64" s="43"/>
      <c r="AAW64" s="43"/>
      <c r="AAX64" s="43"/>
      <c r="AAY64" s="43"/>
      <c r="AAZ64" s="43"/>
      <c r="ABA64" s="43"/>
      <c r="ABB64" s="43"/>
      <c r="ABC64" s="43"/>
      <c r="ABD64" s="43"/>
      <c r="ABE64" s="43"/>
      <c r="ABF64" s="43"/>
      <c r="ABG64" s="43"/>
      <c r="ABH64" s="43"/>
      <c r="ABI64" s="43"/>
      <c r="ABJ64" s="43"/>
      <c r="ABK64" s="43"/>
      <c r="ABL64" s="43"/>
      <c r="ABM64" s="43"/>
      <c r="ABN64" s="43"/>
      <c r="ABO64" s="43"/>
      <c r="ABP64" s="43"/>
      <c r="ABQ64" s="43"/>
      <c r="ABR64" s="43"/>
      <c r="ABS64" s="43"/>
      <c r="ABT64" s="43"/>
      <c r="ABU64" s="43"/>
      <c r="ABV64" s="43"/>
      <c r="ABW64" s="43"/>
      <c r="ABX64" s="43"/>
      <c r="ABY64" s="43"/>
      <c r="ABZ64" s="43"/>
      <c r="ACA64" s="43"/>
      <c r="ACB64" s="43"/>
      <c r="ACC64" s="43"/>
      <c r="ACD64" s="43"/>
      <c r="ACE64" s="43"/>
      <c r="ACF64" s="43"/>
      <c r="ACG64" s="43"/>
      <c r="ACH64" s="43"/>
      <c r="ACI64" s="43"/>
      <c r="ACJ64" s="43"/>
      <c r="ACK64" s="43"/>
      <c r="ACL64" s="43"/>
      <c r="ACM64" s="43"/>
      <c r="ACN64" s="43"/>
      <c r="ACO64" s="43"/>
      <c r="ACP64" s="43"/>
      <c r="ACQ64" s="43"/>
      <c r="ACR64" s="43"/>
      <c r="ACS64" s="43"/>
      <c r="ACT64" s="43"/>
      <c r="ACU64" s="43"/>
      <c r="ACV64" s="43"/>
      <c r="ACW64" s="43"/>
      <c r="ACX64" s="43"/>
      <c r="ACY64" s="43"/>
      <c r="ACZ64" s="43"/>
      <c r="ADA64" s="43"/>
      <c r="ADB64" s="43"/>
      <c r="ADC64" s="43"/>
      <c r="ADD64" s="43"/>
      <c r="ADE64" s="43"/>
      <c r="ADF64" s="43"/>
      <c r="ADG64" s="43"/>
      <c r="ADH64" s="43"/>
      <c r="ADI64" s="43"/>
      <c r="ADJ64" s="43"/>
      <c r="ADK64" s="43"/>
      <c r="ADL64" s="43"/>
      <c r="ADM64" s="43"/>
      <c r="ADN64" s="43"/>
      <c r="ADO64" s="43"/>
      <c r="ADP64" s="43"/>
      <c r="ADQ64" s="43"/>
      <c r="ADR64" s="43"/>
      <c r="ADS64" s="43"/>
      <c r="ADT64" s="43"/>
      <c r="ADU64" s="43"/>
      <c r="ADV64" s="43"/>
      <c r="ADW64" s="43"/>
      <c r="ADX64" s="43"/>
      <c r="ADY64" s="43"/>
      <c r="ADZ64" s="43"/>
      <c r="AEA64" s="43"/>
      <c r="AEB64" s="43"/>
      <c r="AEC64" s="43"/>
      <c r="AED64" s="43"/>
      <c r="AEE64" s="43"/>
      <c r="AEF64" s="43"/>
      <c r="AEG64" s="43"/>
      <c r="AEH64" s="43"/>
      <c r="AEI64" s="43"/>
      <c r="AEJ64" s="43"/>
      <c r="AEK64" s="43"/>
      <c r="AEL64" s="43"/>
      <c r="AEM64" s="43"/>
      <c r="AEN64" s="43"/>
      <c r="AEO64" s="43"/>
      <c r="AEP64" s="43"/>
      <c r="AEQ64" s="43"/>
      <c r="AER64" s="43"/>
      <c r="AES64" s="43"/>
      <c r="AET64" s="43"/>
      <c r="AEU64" s="43"/>
      <c r="AEV64" s="43"/>
      <c r="AEW64" s="43"/>
      <c r="AEX64" s="43"/>
      <c r="AEY64" s="43"/>
      <c r="AEZ64" s="43"/>
      <c r="AFA64" s="43"/>
      <c r="AFB64" s="43"/>
      <c r="AFC64" s="43"/>
      <c r="AFD64" s="43"/>
      <c r="AFE64" s="43"/>
      <c r="AFF64" s="43"/>
      <c r="AFG64" s="43"/>
      <c r="AFH64" s="43"/>
      <c r="AFI64" s="43"/>
      <c r="AFJ64" s="43"/>
      <c r="AFK64" s="43"/>
      <c r="AFL64" s="43"/>
      <c r="AFM64" s="43"/>
      <c r="AFN64" s="43"/>
      <c r="AFO64" s="43"/>
      <c r="AFP64" s="43"/>
      <c r="AFQ64" s="43"/>
      <c r="AFR64" s="43"/>
      <c r="AFS64" s="43"/>
      <c r="AFT64" s="43"/>
      <c r="AFU64" s="43"/>
      <c r="AFV64" s="43"/>
      <c r="AFW64" s="43"/>
      <c r="AFX64" s="43"/>
      <c r="AFY64" s="43"/>
      <c r="AFZ64" s="43"/>
      <c r="AGA64" s="43"/>
      <c r="AGB64" s="43"/>
      <c r="AGC64" s="43"/>
      <c r="AGD64" s="43"/>
      <c r="AGE64" s="43"/>
      <c r="AGF64" s="43"/>
      <c r="AGG64" s="43"/>
      <c r="AGH64" s="43"/>
      <c r="AGI64" s="43"/>
      <c r="AGJ64" s="43"/>
      <c r="AGK64" s="43"/>
      <c r="AGL64" s="43"/>
      <c r="AGM64" s="43"/>
      <c r="AGN64" s="43"/>
      <c r="AGO64" s="43"/>
      <c r="AGP64" s="43"/>
      <c r="AGQ64" s="43"/>
      <c r="AGR64" s="43"/>
      <c r="AGS64" s="43"/>
      <c r="AGT64" s="43"/>
      <c r="AGU64" s="43"/>
      <c r="AGV64" s="43"/>
      <c r="AGW64" s="43"/>
      <c r="AGX64" s="43"/>
      <c r="AGY64" s="43"/>
      <c r="AGZ64" s="43"/>
      <c r="AHA64" s="43"/>
      <c r="AHB64" s="43"/>
      <c r="AHC64" s="43"/>
      <c r="AHD64" s="43"/>
      <c r="AHE64" s="43"/>
      <c r="AHF64" s="43"/>
      <c r="AHG64" s="43"/>
      <c r="AHH64" s="43"/>
      <c r="AHI64" s="43"/>
      <c r="AHJ64" s="43"/>
      <c r="AHK64" s="43"/>
      <c r="AHL64" s="43"/>
      <c r="AHM64" s="43"/>
      <c r="AHN64" s="43"/>
      <c r="AHO64" s="43"/>
      <c r="AHP64" s="43"/>
      <c r="AHQ64" s="43"/>
      <c r="AHR64" s="43"/>
      <c r="AHS64" s="43"/>
      <c r="AHT64" s="43"/>
      <c r="AHU64" s="43"/>
      <c r="AHV64" s="43"/>
      <c r="AHW64" s="43"/>
      <c r="AHX64" s="43"/>
      <c r="AHY64" s="43"/>
      <c r="AHZ64" s="43"/>
      <c r="AIA64" s="43"/>
      <c r="AIB64" s="43"/>
      <c r="AIC64" s="43"/>
      <c r="AID64" s="43"/>
      <c r="AIE64" s="43"/>
      <c r="AIF64" s="43"/>
      <c r="AIG64" s="43"/>
      <c r="AIH64" s="43"/>
      <c r="AII64" s="43"/>
      <c r="AIJ64" s="43"/>
      <c r="AIK64" s="43"/>
      <c r="AIL64" s="43"/>
      <c r="AIM64" s="43"/>
      <c r="AIN64" s="43"/>
      <c r="AIO64" s="43"/>
      <c r="AIP64" s="43"/>
      <c r="AIQ64" s="43"/>
      <c r="AIR64" s="43"/>
      <c r="AIS64" s="43"/>
      <c r="AIT64" s="43"/>
      <c r="AIU64" s="43"/>
      <c r="AIV64" s="43"/>
      <c r="AIW64" s="43"/>
      <c r="AIX64" s="43"/>
      <c r="AIY64" s="43"/>
      <c r="AIZ64" s="43"/>
      <c r="AJA64" s="43"/>
      <c r="AJB64" s="43"/>
      <c r="AJC64" s="43"/>
      <c r="AJD64" s="43"/>
      <c r="AJE64" s="43"/>
      <c r="AJF64" s="43"/>
      <c r="AJG64" s="43"/>
      <c r="AJH64" s="43"/>
      <c r="AJI64" s="43"/>
      <c r="AJJ64" s="43"/>
      <c r="AJK64" s="43"/>
      <c r="AJL64" s="43"/>
      <c r="AJM64" s="43"/>
      <c r="AJN64" s="43"/>
      <c r="AJO64" s="43"/>
      <c r="AJP64" s="43"/>
      <c r="AJQ64" s="43"/>
      <c r="AJR64" s="43"/>
      <c r="AJS64" s="43"/>
      <c r="AJT64" s="43"/>
      <c r="AJU64" s="43"/>
      <c r="AJV64" s="43"/>
      <c r="AJW64" s="43"/>
      <c r="AJX64" s="43"/>
      <c r="AJY64" s="43"/>
      <c r="AJZ64" s="43"/>
      <c r="AKA64" s="43"/>
      <c r="AKB64" s="43"/>
      <c r="AKC64" s="43"/>
      <c r="AKD64" s="43"/>
      <c r="AKE64" s="43"/>
      <c r="AKF64" s="43"/>
      <c r="AKG64" s="43"/>
      <c r="AKH64" s="43"/>
      <c r="AKI64" s="43"/>
      <c r="AKJ64" s="43"/>
      <c r="AKK64" s="43"/>
      <c r="AKL64" s="43"/>
      <c r="AKM64" s="43"/>
      <c r="AKN64" s="43"/>
      <c r="AKO64" s="43"/>
      <c r="AKP64" s="43"/>
      <c r="AKQ64" s="43"/>
      <c r="AKR64" s="43"/>
      <c r="AKS64" s="43"/>
      <c r="AKT64" s="43"/>
      <c r="AKU64" s="43"/>
      <c r="AKV64" s="43"/>
      <c r="AKW64" s="43"/>
      <c r="AKX64" s="43"/>
      <c r="AKY64" s="43"/>
      <c r="AKZ64" s="43"/>
      <c r="ALA64" s="43"/>
      <c r="ALB64" s="43"/>
      <c r="ALC64" s="43"/>
      <c r="ALD64" s="43"/>
      <c r="ALE64" s="43"/>
      <c r="ALF64" s="43"/>
      <c r="ALG64" s="43"/>
      <c r="ALH64" s="43"/>
      <c r="ALI64" s="43"/>
      <c r="ALJ64" s="43"/>
      <c r="ALK64" s="43"/>
      <c r="ALL64" s="43"/>
      <c r="ALM64" s="43"/>
      <c r="ALN64" s="43"/>
      <c r="ALO64" s="43"/>
      <c r="ALP64" s="43"/>
      <c r="ALQ64" s="43"/>
      <c r="ALR64" s="43"/>
      <c r="ALS64" s="43"/>
      <c r="ALT64" s="43"/>
      <c r="ALU64" s="43"/>
      <c r="ALV64" s="43"/>
      <c r="ALW64" s="43"/>
      <c r="ALX64" s="43"/>
      <c r="ALY64" s="43"/>
      <c r="ALZ64" s="43"/>
      <c r="AMA64" s="43"/>
      <c r="AMB64" s="43"/>
      <c r="AMC64" s="43"/>
      <c r="AMD64" s="43"/>
      <c r="AME64" s="43"/>
      <c r="AMF64" s="43"/>
      <c r="AMG64" s="43"/>
      <c r="AMH64" s="43"/>
      <c r="AMI64" s="43"/>
      <c r="AMJ64" s="43"/>
      <c r="AMK64" s="43"/>
      <c r="AML64" s="43"/>
      <c r="AMM64" s="43"/>
      <c r="AMN64" s="43"/>
      <c r="AMO64" s="43"/>
    </row>
    <row r="65" spans="1:1029" ht="107.25" customHeight="1" thickBot="1" x14ac:dyDescent="0.3">
      <c r="A65" s="15">
        <v>52</v>
      </c>
      <c r="B65" s="70"/>
      <c r="C65" s="37" t="s">
        <v>100</v>
      </c>
      <c r="D65" s="37" t="s">
        <v>142</v>
      </c>
      <c r="E65" s="21" t="s">
        <v>143</v>
      </c>
      <c r="F65" s="15" t="s">
        <v>240</v>
      </c>
      <c r="G65" s="58" t="s">
        <v>205</v>
      </c>
      <c r="H65" s="57">
        <v>42917</v>
      </c>
      <c r="I65" s="57">
        <v>43830</v>
      </c>
      <c r="J65" s="15" t="s">
        <v>170</v>
      </c>
      <c r="K65" s="15" t="s">
        <v>30</v>
      </c>
      <c r="L65" s="15" t="s">
        <v>31</v>
      </c>
      <c r="M65" s="15" t="s">
        <v>31</v>
      </c>
      <c r="N65" s="15" t="s">
        <v>32</v>
      </c>
      <c r="O65" s="15">
        <v>121</v>
      </c>
      <c r="P65" s="24">
        <v>762643.75</v>
      </c>
      <c r="Q65" s="24">
        <v>0</v>
      </c>
      <c r="R65" s="24">
        <v>137815.25</v>
      </c>
      <c r="S65" s="50">
        <f t="shared" si="8"/>
        <v>900459</v>
      </c>
      <c r="T65" s="24">
        <v>0</v>
      </c>
      <c r="U65" s="24">
        <v>0</v>
      </c>
      <c r="V65" s="25">
        <f t="shared" si="4"/>
        <v>900459</v>
      </c>
      <c r="W65" s="19" t="s">
        <v>33</v>
      </c>
      <c r="X65" s="15">
        <v>0</v>
      </c>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c r="AAC65" s="20"/>
      <c r="AAD65" s="20"/>
      <c r="AAE65" s="20"/>
      <c r="AAF65" s="20"/>
      <c r="AAG65" s="20"/>
      <c r="AAH65" s="20"/>
      <c r="AAI65" s="20"/>
      <c r="AAJ65" s="20"/>
      <c r="AAK65" s="20"/>
      <c r="AAL65" s="20"/>
      <c r="AAM65" s="20"/>
      <c r="AAN65" s="20"/>
      <c r="AAO65" s="20"/>
      <c r="AAP65" s="20"/>
      <c r="AAQ65" s="20"/>
      <c r="AAR65" s="20"/>
      <c r="AAS65" s="20"/>
      <c r="AAT65" s="20"/>
      <c r="AAU65" s="20"/>
      <c r="AAV65" s="20"/>
      <c r="AAW65" s="20"/>
      <c r="AAX65" s="20"/>
      <c r="AAY65" s="20"/>
      <c r="AAZ65" s="20"/>
      <c r="ABA65" s="20"/>
      <c r="ABB65" s="20"/>
      <c r="ABC65" s="20"/>
      <c r="ABD65" s="20"/>
      <c r="ABE65" s="20"/>
      <c r="ABF65" s="20"/>
      <c r="ABG65" s="20"/>
      <c r="ABH65" s="20"/>
      <c r="ABI65" s="20"/>
      <c r="ABJ65" s="20"/>
      <c r="ABK65" s="20"/>
      <c r="ABL65" s="20"/>
      <c r="ABM65" s="20"/>
      <c r="ABN65" s="20"/>
      <c r="ABO65" s="20"/>
      <c r="ABP65" s="20"/>
      <c r="ABQ65" s="20"/>
      <c r="ABR65" s="20"/>
      <c r="ABS65" s="20"/>
      <c r="ABT65" s="20"/>
      <c r="ABU65" s="20"/>
      <c r="ABV65" s="20"/>
      <c r="ABW65" s="20"/>
      <c r="ABX65" s="20"/>
      <c r="ABY65" s="20"/>
      <c r="ABZ65" s="20"/>
      <c r="ACA65" s="20"/>
      <c r="ACB65" s="20"/>
      <c r="ACC65" s="20"/>
      <c r="ACD65" s="20"/>
      <c r="ACE65" s="20"/>
      <c r="ACF65" s="20"/>
      <c r="ACG65" s="20"/>
      <c r="ACH65" s="20"/>
      <c r="ACI65" s="20"/>
      <c r="ACJ65" s="20"/>
      <c r="ACK65" s="20"/>
      <c r="ACL65" s="20"/>
      <c r="ACM65" s="20"/>
      <c r="ACN65" s="20"/>
      <c r="ACO65" s="20"/>
      <c r="ACP65" s="20"/>
      <c r="ACQ65" s="20"/>
      <c r="ACR65" s="20"/>
      <c r="ACS65" s="20"/>
      <c r="ACT65" s="20"/>
      <c r="ACU65" s="20"/>
      <c r="ACV65" s="20"/>
      <c r="ACW65" s="20"/>
      <c r="ACX65" s="20"/>
      <c r="ACY65" s="20"/>
      <c r="ACZ65" s="20"/>
      <c r="ADA65" s="20"/>
      <c r="ADB65" s="20"/>
      <c r="ADC65" s="20"/>
      <c r="ADD65" s="20"/>
      <c r="ADE65" s="20"/>
      <c r="ADF65" s="20"/>
      <c r="ADG65" s="20"/>
      <c r="ADH65" s="20"/>
      <c r="ADI65" s="20"/>
      <c r="ADJ65" s="20"/>
      <c r="ADK65" s="20"/>
      <c r="ADL65" s="20"/>
      <c r="ADM65" s="20"/>
      <c r="ADN65" s="20"/>
      <c r="ADO65" s="20"/>
      <c r="ADP65" s="20"/>
      <c r="ADQ65" s="20"/>
      <c r="ADR65" s="20"/>
      <c r="ADS65" s="20"/>
      <c r="ADT65" s="20"/>
      <c r="ADU65" s="20"/>
      <c r="ADV65" s="20"/>
      <c r="ADW65" s="20"/>
      <c r="ADX65" s="20"/>
      <c r="ADY65" s="20"/>
      <c r="ADZ65" s="20"/>
      <c r="AEA65" s="20"/>
      <c r="AEB65" s="20"/>
      <c r="AEC65" s="20"/>
      <c r="AED65" s="20"/>
      <c r="AEE65" s="20"/>
      <c r="AEF65" s="20"/>
      <c r="AEG65" s="20"/>
      <c r="AEH65" s="20"/>
      <c r="AEI65" s="20"/>
      <c r="AEJ65" s="20"/>
      <c r="AEK65" s="20"/>
      <c r="AEL65" s="20"/>
      <c r="AEM65" s="20"/>
      <c r="AEN65" s="20"/>
      <c r="AEO65" s="20"/>
      <c r="AEP65" s="20"/>
      <c r="AEQ65" s="20"/>
      <c r="AER65" s="20"/>
      <c r="AES65" s="20"/>
      <c r="AET65" s="20"/>
      <c r="AEU65" s="20"/>
      <c r="AEV65" s="20"/>
      <c r="AEW65" s="20"/>
      <c r="AEX65" s="20"/>
      <c r="AEY65" s="20"/>
      <c r="AEZ65" s="20"/>
      <c r="AFA65" s="20"/>
      <c r="AFB65" s="20"/>
      <c r="AFC65" s="20"/>
      <c r="AFD65" s="20"/>
      <c r="AFE65" s="20"/>
      <c r="AFF65" s="20"/>
      <c r="AFG65" s="20"/>
      <c r="AFH65" s="20"/>
      <c r="AFI65" s="20"/>
      <c r="AFJ65" s="20"/>
      <c r="AFK65" s="20"/>
      <c r="AFL65" s="20"/>
      <c r="AFM65" s="20"/>
      <c r="AFN65" s="20"/>
      <c r="AFO65" s="20"/>
      <c r="AFP65" s="20"/>
      <c r="AFQ65" s="20"/>
      <c r="AFR65" s="20"/>
      <c r="AFS65" s="20"/>
      <c r="AFT65" s="20"/>
      <c r="AFU65" s="20"/>
      <c r="AFV65" s="20"/>
      <c r="AFW65" s="20"/>
      <c r="AFX65" s="20"/>
      <c r="AFY65" s="20"/>
      <c r="AFZ65" s="20"/>
      <c r="AGA65" s="20"/>
      <c r="AGB65" s="20"/>
      <c r="AGC65" s="20"/>
      <c r="AGD65" s="20"/>
      <c r="AGE65" s="20"/>
      <c r="AGF65" s="20"/>
      <c r="AGG65" s="20"/>
      <c r="AGH65" s="20"/>
      <c r="AGI65" s="20"/>
      <c r="AGJ65" s="20"/>
      <c r="AGK65" s="20"/>
      <c r="AGL65" s="20"/>
      <c r="AGM65" s="20"/>
      <c r="AGN65" s="20"/>
      <c r="AGO65" s="20"/>
      <c r="AGP65" s="20"/>
      <c r="AGQ65" s="20"/>
      <c r="AGR65" s="20"/>
      <c r="AGS65" s="20"/>
      <c r="AGT65" s="20"/>
      <c r="AGU65" s="20"/>
      <c r="AGV65" s="20"/>
      <c r="AGW65" s="20"/>
      <c r="AGX65" s="20"/>
      <c r="AGY65" s="20"/>
      <c r="AGZ65" s="20"/>
      <c r="AHA65" s="20"/>
      <c r="AHB65" s="20"/>
      <c r="AHC65" s="20"/>
      <c r="AHD65" s="20"/>
      <c r="AHE65" s="20"/>
      <c r="AHF65" s="20"/>
      <c r="AHG65" s="20"/>
      <c r="AHH65" s="20"/>
      <c r="AHI65" s="20"/>
      <c r="AHJ65" s="20"/>
      <c r="AHK65" s="20"/>
      <c r="AHL65" s="20"/>
      <c r="AHM65" s="20"/>
      <c r="AHN65" s="20"/>
      <c r="AHO65" s="20"/>
      <c r="AHP65" s="20"/>
      <c r="AHQ65" s="20"/>
      <c r="AHR65" s="20"/>
      <c r="AHS65" s="20"/>
      <c r="AHT65" s="20"/>
      <c r="AHU65" s="20"/>
      <c r="AHV65" s="20"/>
      <c r="AHW65" s="20"/>
      <c r="AHX65" s="20"/>
      <c r="AHY65" s="20"/>
      <c r="AHZ65" s="20"/>
      <c r="AIA65" s="20"/>
      <c r="AIB65" s="20"/>
      <c r="AIC65" s="20"/>
      <c r="AID65" s="20"/>
      <c r="AIE65" s="20"/>
      <c r="AIF65" s="20"/>
      <c r="AIG65" s="20"/>
      <c r="AIH65" s="20"/>
      <c r="AII65" s="20"/>
      <c r="AIJ65" s="20"/>
      <c r="AIK65" s="20"/>
      <c r="AIL65" s="20"/>
      <c r="AIM65" s="20"/>
      <c r="AIN65" s="20"/>
      <c r="AIO65" s="20"/>
      <c r="AIP65" s="20"/>
      <c r="AIQ65" s="20"/>
      <c r="AIR65" s="20"/>
      <c r="AIS65" s="20"/>
      <c r="AIT65" s="20"/>
      <c r="AIU65" s="20"/>
      <c r="AIV65" s="20"/>
      <c r="AIW65" s="20"/>
      <c r="AIX65" s="20"/>
      <c r="AIY65" s="20"/>
      <c r="AIZ65" s="20"/>
      <c r="AJA65" s="20"/>
      <c r="AJB65" s="20"/>
      <c r="AJC65" s="20"/>
      <c r="AJD65" s="20"/>
      <c r="AJE65" s="20"/>
      <c r="AJF65" s="20"/>
      <c r="AJG65" s="20"/>
      <c r="AJH65" s="20"/>
      <c r="AJI65" s="20"/>
      <c r="AJJ65" s="20"/>
      <c r="AJK65" s="20"/>
      <c r="AJL65" s="20"/>
      <c r="AJM65" s="20"/>
      <c r="AJN65" s="20"/>
      <c r="AJO65" s="20"/>
      <c r="AJP65" s="20"/>
      <c r="AJQ65" s="20"/>
      <c r="AJR65" s="20"/>
      <c r="AJS65" s="20"/>
      <c r="AJT65" s="20"/>
      <c r="AJU65" s="20"/>
      <c r="AJV65" s="20"/>
      <c r="AJW65" s="20"/>
      <c r="AJX65" s="20"/>
      <c r="AJY65" s="20"/>
      <c r="AJZ65" s="20"/>
      <c r="AKA65" s="20"/>
      <c r="AKB65" s="20"/>
      <c r="AKC65" s="20"/>
      <c r="AKD65" s="20"/>
      <c r="AKE65" s="20"/>
      <c r="AKF65" s="20"/>
      <c r="AKG65" s="20"/>
      <c r="AKH65" s="20"/>
      <c r="AKI65" s="20"/>
      <c r="AKJ65" s="20"/>
      <c r="AKK65" s="20"/>
      <c r="AKL65" s="20"/>
      <c r="AKM65" s="20"/>
      <c r="AKN65" s="20"/>
      <c r="AKO65" s="20"/>
      <c r="AKP65" s="20"/>
      <c r="AKQ65" s="20"/>
      <c r="AKR65" s="20"/>
      <c r="AKS65" s="20"/>
      <c r="AKT65" s="20"/>
      <c r="AKU65" s="20"/>
      <c r="AKV65" s="20"/>
      <c r="AKW65" s="20"/>
      <c r="AKX65" s="20"/>
      <c r="AKY65" s="20"/>
      <c r="AKZ65" s="20"/>
      <c r="ALA65" s="20"/>
      <c r="ALB65" s="20"/>
      <c r="ALC65" s="20"/>
      <c r="ALD65" s="20"/>
      <c r="ALE65" s="20"/>
      <c r="ALF65" s="20"/>
      <c r="ALG65" s="20"/>
      <c r="ALH65" s="20"/>
      <c r="ALI65" s="20"/>
      <c r="ALJ65" s="20"/>
      <c r="ALK65" s="20"/>
      <c r="ALL65" s="20"/>
      <c r="ALM65" s="20"/>
      <c r="ALN65" s="20"/>
      <c r="ALO65" s="20"/>
      <c r="ALP65" s="20"/>
      <c r="ALQ65" s="20"/>
      <c r="ALR65" s="20"/>
      <c r="ALS65" s="20"/>
      <c r="ALT65" s="20"/>
      <c r="ALU65" s="20"/>
      <c r="ALV65" s="20"/>
      <c r="ALW65" s="20"/>
      <c r="ALX65" s="20"/>
      <c r="ALY65" s="20"/>
      <c r="ALZ65" s="20"/>
      <c r="AMA65" s="20"/>
      <c r="AMB65" s="20"/>
      <c r="AMC65" s="20"/>
      <c r="AMD65" s="20"/>
      <c r="AME65" s="20"/>
      <c r="AMF65" s="20"/>
      <c r="AMG65" s="20"/>
      <c r="AMH65" s="20"/>
      <c r="AMI65" s="20"/>
      <c r="AMJ65" s="20"/>
      <c r="AMK65" s="20"/>
      <c r="AML65" s="20"/>
      <c r="AMM65" s="20"/>
      <c r="AMN65" s="20"/>
      <c r="AMO65" s="20"/>
    </row>
    <row r="66" spans="1:1029" ht="114.75" customHeight="1" thickBot="1" x14ac:dyDescent="0.3">
      <c r="A66" s="54">
        <v>53</v>
      </c>
      <c r="B66" s="70"/>
      <c r="C66" s="37" t="s">
        <v>99</v>
      </c>
      <c r="D66" s="37" t="s">
        <v>209</v>
      </c>
      <c r="E66" s="21" t="s">
        <v>207</v>
      </c>
      <c r="F66" s="15" t="s">
        <v>258</v>
      </c>
      <c r="G66" s="58" t="s">
        <v>215</v>
      </c>
      <c r="H66" s="57">
        <v>42675</v>
      </c>
      <c r="I66" s="57">
        <v>43100</v>
      </c>
      <c r="J66" s="15" t="s">
        <v>170</v>
      </c>
      <c r="K66" s="15" t="s">
        <v>30</v>
      </c>
      <c r="L66" s="15" t="s">
        <v>31</v>
      </c>
      <c r="M66" s="15" t="s">
        <v>31</v>
      </c>
      <c r="N66" s="15" t="s">
        <v>32</v>
      </c>
      <c r="O66" s="15">
        <v>121</v>
      </c>
      <c r="P66" s="24">
        <v>7154863.3300000001</v>
      </c>
      <c r="Q66" s="24">
        <v>0</v>
      </c>
      <c r="R66" s="24">
        <v>1292935.6299999999</v>
      </c>
      <c r="S66" s="50">
        <f t="shared" si="8"/>
        <v>8447798.9600000009</v>
      </c>
      <c r="T66" s="24">
        <v>0</v>
      </c>
      <c r="U66" s="24">
        <v>72034.84</v>
      </c>
      <c r="V66" s="25">
        <f t="shared" si="4"/>
        <v>8519833.8000000007</v>
      </c>
      <c r="W66" s="19" t="s">
        <v>33</v>
      </c>
      <c r="X66" s="15">
        <v>1</v>
      </c>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c r="AAC66" s="20"/>
      <c r="AAD66" s="20"/>
      <c r="AAE66" s="20"/>
      <c r="AAF66" s="20"/>
      <c r="AAG66" s="20"/>
      <c r="AAH66" s="20"/>
      <c r="AAI66" s="20"/>
      <c r="AAJ66" s="20"/>
      <c r="AAK66" s="20"/>
      <c r="AAL66" s="20"/>
      <c r="AAM66" s="20"/>
      <c r="AAN66" s="20"/>
      <c r="AAO66" s="20"/>
      <c r="AAP66" s="20"/>
      <c r="AAQ66" s="20"/>
      <c r="AAR66" s="20"/>
      <c r="AAS66" s="20"/>
      <c r="AAT66" s="20"/>
      <c r="AAU66" s="20"/>
      <c r="AAV66" s="20"/>
      <c r="AAW66" s="20"/>
      <c r="AAX66" s="20"/>
      <c r="AAY66" s="20"/>
      <c r="AAZ66" s="20"/>
      <c r="ABA66" s="20"/>
      <c r="ABB66" s="20"/>
      <c r="ABC66" s="20"/>
      <c r="ABD66" s="20"/>
      <c r="ABE66" s="20"/>
      <c r="ABF66" s="20"/>
      <c r="ABG66" s="20"/>
      <c r="ABH66" s="20"/>
      <c r="ABI66" s="20"/>
      <c r="ABJ66" s="20"/>
      <c r="ABK66" s="20"/>
      <c r="ABL66" s="20"/>
      <c r="ABM66" s="20"/>
      <c r="ABN66" s="20"/>
      <c r="ABO66" s="20"/>
      <c r="ABP66" s="20"/>
      <c r="ABQ66" s="20"/>
      <c r="ABR66" s="20"/>
      <c r="ABS66" s="20"/>
      <c r="ABT66" s="20"/>
      <c r="ABU66" s="20"/>
      <c r="ABV66" s="20"/>
      <c r="ABW66" s="20"/>
      <c r="ABX66" s="20"/>
      <c r="ABY66" s="20"/>
      <c r="ABZ66" s="20"/>
      <c r="ACA66" s="20"/>
      <c r="ACB66" s="20"/>
      <c r="ACC66" s="20"/>
      <c r="ACD66" s="20"/>
      <c r="ACE66" s="20"/>
      <c r="ACF66" s="20"/>
      <c r="ACG66" s="20"/>
      <c r="ACH66" s="20"/>
      <c r="ACI66" s="20"/>
      <c r="ACJ66" s="20"/>
      <c r="ACK66" s="20"/>
      <c r="ACL66" s="20"/>
      <c r="ACM66" s="20"/>
      <c r="ACN66" s="20"/>
      <c r="ACO66" s="20"/>
      <c r="ACP66" s="20"/>
      <c r="ACQ66" s="20"/>
      <c r="ACR66" s="20"/>
      <c r="ACS66" s="20"/>
      <c r="ACT66" s="20"/>
      <c r="ACU66" s="20"/>
      <c r="ACV66" s="20"/>
      <c r="ACW66" s="20"/>
      <c r="ACX66" s="20"/>
      <c r="ACY66" s="20"/>
      <c r="ACZ66" s="20"/>
      <c r="ADA66" s="20"/>
      <c r="ADB66" s="20"/>
      <c r="ADC66" s="20"/>
      <c r="ADD66" s="20"/>
      <c r="ADE66" s="20"/>
      <c r="ADF66" s="20"/>
      <c r="ADG66" s="20"/>
      <c r="ADH66" s="20"/>
      <c r="ADI66" s="20"/>
      <c r="ADJ66" s="20"/>
      <c r="ADK66" s="20"/>
      <c r="ADL66" s="20"/>
      <c r="ADM66" s="20"/>
      <c r="ADN66" s="20"/>
      <c r="ADO66" s="20"/>
      <c r="ADP66" s="20"/>
      <c r="ADQ66" s="20"/>
      <c r="ADR66" s="20"/>
      <c r="ADS66" s="20"/>
      <c r="ADT66" s="20"/>
      <c r="ADU66" s="20"/>
      <c r="ADV66" s="20"/>
      <c r="ADW66" s="20"/>
      <c r="ADX66" s="20"/>
      <c r="ADY66" s="20"/>
      <c r="ADZ66" s="20"/>
      <c r="AEA66" s="20"/>
      <c r="AEB66" s="20"/>
      <c r="AEC66" s="20"/>
      <c r="AED66" s="20"/>
      <c r="AEE66" s="20"/>
      <c r="AEF66" s="20"/>
      <c r="AEG66" s="20"/>
      <c r="AEH66" s="20"/>
      <c r="AEI66" s="20"/>
      <c r="AEJ66" s="20"/>
      <c r="AEK66" s="20"/>
      <c r="AEL66" s="20"/>
      <c r="AEM66" s="20"/>
      <c r="AEN66" s="20"/>
      <c r="AEO66" s="20"/>
      <c r="AEP66" s="20"/>
      <c r="AEQ66" s="20"/>
      <c r="AER66" s="20"/>
      <c r="AES66" s="20"/>
      <c r="AET66" s="20"/>
      <c r="AEU66" s="20"/>
      <c r="AEV66" s="20"/>
      <c r="AEW66" s="20"/>
      <c r="AEX66" s="20"/>
      <c r="AEY66" s="20"/>
      <c r="AEZ66" s="20"/>
      <c r="AFA66" s="20"/>
      <c r="AFB66" s="20"/>
      <c r="AFC66" s="20"/>
      <c r="AFD66" s="20"/>
      <c r="AFE66" s="20"/>
      <c r="AFF66" s="20"/>
      <c r="AFG66" s="20"/>
      <c r="AFH66" s="20"/>
      <c r="AFI66" s="20"/>
      <c r="AFJ66" s="20"/>
      <c r="AFK66" s="20"/>
      <c r="AFL66" s="20"/>
      <c r="AFM66" s="20"/>
      <c r="AFN66" s="20"/>
      <c r="AFO66" s="20"/>
      <c r="AFP66" s="20"/>
      <c r="AFQ66" s="20"/>
      <c r="AFR66" s="20"/>
      <c r="AFS66" s="20"/>
      <c r="AFT66" s="20"/>
      <c r="AFU66" s="20"/>
      <c r="AFV66" s="20"/>
      <c r="AFW66" s="20"/>
      <c r="AFX66" s="20"/>
      <c r="AFY66" s="20"/>
      <c r="AFZ66" s="20"/>
      <c r="AGA66" s="20"/>
      <c r="AGB66" s="20"/>
      <c r="AGC66" s="20"/>
      <c r="AGD66" s="20"/>
      <c r="AGE66" s="20"/>
      <c r="AGF66" s="20"/>
      <c r="AGG66" s="20"/>
      <c r="AGH66" s="20"/>
      <c r="AGI66" s="20"/>
      <c r="AGJ66" s="20"/>
      <c r="AGK66" s="20"/>
      <c r="AGL66" s="20"/>
      <c r="AGM66" s="20"/>
      <c r="AGN66" s="20"/>
      <c r="AGO66" s="20"/>
      <c r="AGP66" s="20"/>
      <c r="AGQ66" s="20"/>
      <c r="AGR66" s="20"/>
      <c r="AGS66" s="20"/>
      <c r="AGT66" s="20"/>
      <c r="AGU66" s="20"/>
      <c r="AGV66" s="20"/>
      <c r="AGW66" s="20"/>
      <c r="AGX66" s="20"/>
      <c r="AGY66" s="20"/>
      <c r="AGZ66" s="20"/>
      <c r="AHA66" s="20"/>
      <c r="AHB66" s="20"/>
      <c r="AHC66" s="20"/>
      <c r="AHD66" s="20"/>
      <c r="AHE66" s="20"/>
      <c r="AHF66" s="20"/>
      <c r="AHG66" s="20"/>
      <c r="AHH66" s="20"/>
      <c r="AHI66" s="20"/>
      <c r="AHJ66" s="20"/>
      <c r="AHK66" s="20"/>
      <c r="AHL66" s="20"/>
      <c r="AHM66" s="20"/>
      <c r="AHN66" s="20"/>
      <c r="AHO66" s="20"/>
      <c r="AHP66" s="20"/>
      <c r="AHQ66" s="20"/>
      <c r="AHR66" s="20"/>
      <c r="AHS66" s="20"/>
      <c r="AHT66" s="20"/>
      <c r="AHU66" s="20"/>
      <c r="AHV66" s="20"/>
      <c r="AHW66" s="20"/>
      <c r="AHX66" s="20"/>
      <c r="AHY66" s="20"/>
      <c r="AHZ66" s="20"/>
      <c r="AIA66" s="20"/>
      <c r="AIB66" s="20"/>
      <c r="AIC66" s="20"/>
      <c r="AID66" s="20"/>
      <c r="AIE66" s="20"/>
      <c r="AIF66" s="20"/>
      <c r="AIG66" s="20"/>
      <c r="AIH66" s="20"/>
      <c r="AII66" s="20"/>
      <c r="AIJ66" s="20"/>
      <c r="AIK66" s="20"/>
      <c r="AIL66" s="20"/>
      <c r="AIM66" s="20"/>
      <c r="AIN66" s="20"/>
      <c r="AIO66" s="20"/>
      <c r="AIP66" s="20"/>
      <c r="AIQ66" s="20"/>
      <c r="AIR66" s="20"/>
      <c r="AIS66" s="20"/>
      <c r="AIT66" s="20"/>
      <c r="AIU66" s="20"/>
      <c r="AIV66" s="20"/>
      <c r="AIW66" s="20"/>
      <c r="AIX66" s="20"/>
      <c r="AIY66" s="20"/>
      <c r="AIZ66" s="20"/>
      <c r="AJA66" s="20"/>
      <c r="AJB66" s="20"/>
      <c r="AJC66" s="20"/>
      <c r="AJD66" s="20"/>
      <c r="AJE66" s="20"/>
      <c r="AJF66" s="20"/>
      <c r="AJG66" s="20"/>
      <c r="AJH66" s="20"/>
      <c r="AJI66" s="20"/>
      <c r="AJJ66" s="20"/>
      <c r="AJK66" s="20"/>
      <c r="AJL66" s="20"/>
      <c r="AJM66" s="20"/>
      <c r="AJN66" s="20"/>
      <c r="AJO66" s="20"/>
      <c r="AJP66" s="20"/>
      <c r="AJQ66" s="20"/>
      <c r="AJR66" s="20"/>
      <c r="AJS66" s="20"/>
      <c r="AJT66" s="20"/>
      <c r="AJU66" s="20"/>
      <c r="AJV66" s="20"/>
      <c r="AJW66" s="20"/>
      <c r="AJX66" s="20"/>
      <c r="AJY66" s="20"/>
      <c r="AJZ66" s="20"/>
      <c r="AKA66" s="20"/>
      <c r="AKB66" s="20"/>
      <c r="AKC66" s="20"/>
      <c r="AKD66" s="20"/>
      <c r="AKE66" s="20"/>
      <c r="AKF66" s="20"/>
      <c r="AKG66" s="20"/>
      <c r="AKH66" s="20"/>
      <c r="AKI66" s="20"/>
      <c r="AKJ66" s="20"/>
      <c r="AKK66" s="20"/>
      <c r="AKL66" s="20"/>
      <c r="AKM66" s="20"/>
      <c r="AKN66" s="20"/>
      <c r="AKO66" s="20"/>
      <c r="AKP66" s="20"/>
      <c r="AKQ66" s="20"/>
      <c r="AKR66" s="20"/>
      <c r="AKS66" s="20"/>
      <c r="AKT66" s="20"/>
      <c r="AKU66" s="20"/>
      <c r="AKV66" s="20"/>
      <c r="AKW66" s="20"/>
      <c r="AKX66" s="20"/>
      <c r="AKY66" s="20"/>
      <c r="AKZ66" s="20"/>
      <c r="ALA66" s="20"/>
      <c r="ALB66" s="20"/>
      <c r="ALC66" s="20"/>
      <c r="ALD66" s="20"/>
      <c r="ALE66" s="20"/>
      <c r="ALF66" s="20"/>
      <c r="ALG66" s="20"/>
      <c r="ALH66" s="20"/>
      <c r="ALI66" s="20"/>
      <c r="ALJ66" s="20"/>
      <c r="ALK66" s="20"/>
      <c r="ALL66" s="20"/>
      <c r="ALM66" s="20"/>
      <c r="ALN66" s="20"/>
      <c r="ALO66" s="20"/>
      <c r="ALP66" s="20"/>
      <c r="ALQ66" s="20"/>
      <c r="ALR66" s="20"/>
      <c r="ALS66" s="20"/>
      <c r="ALT66" s="20"/>
      <c r="ALU66" s="20"/>
      <c r="ALV66" s="20"/>
      <c r="ALW66" s="20"/>
      <c r="ALX66" s="20"/>
      <c r="ALY66" s="20"/>
      <c r="ALZ66" s="20"/>
      <c r="AMA66" s="20"/>
      <c r="AMB66" s="20"/>
      <c r="AMC66" s="20"/>
      <c r="AMD66" s="20"/>
      <c r="AME66" s="20"/>
      <c r="AMF66" s="20"/>
      <c r="AMG66" s="20"/>
      <c r="AMH66" s="20"/>
      <c r="AMI66" s="20"/>
      <c r="AMJ66" s="20"/>
      <c r="AMK66" s="20"/>
      <c r="AML66" s="20"/>
      <c r="AMM66" s="20"/>
      <c r="AMN66" s="20"/>
      <c r="AMO66" s="20"/>
    </row>
    <row r="67" spans="1:1029" ht="87.75" customHeight="1" thickBot="1" x14ac:dyDescent="0.3">
      <c r="A67" s="15">
        <v>54</v>
      </c>
      <c r="B67" s="70"/>
      <c r="C67" s="37" t="s">
        <v>99</v>
      </c>
      <c r="D67" s="37" t="s">
        <v>228</v>
      </c>
      <c r="E67" s="21" t="s">
        <v>227</v>
      </c>
      <c r="F67" s="15" t="s">
        <v>53</v>
      </c>
      <c r="G67" s="58" t="s">
        <v>230</v>
      </c>
      <c r="H67" s="60">
        <v>43070</v>
      </c>
      <c r="I67" s="60">
        <v>44196</v>
      </c>
      <c r="J67" s="15" t="s">
        <v>170</v>
      </c>
      <c r="K67" s="15" t="s">
        <v>30</v>
      </c>
      <c r="L67" s="15" t="s">
        <v>31</v>
      </c>
      <c r="M67" s="15" t="s">
        <v>31</v>
      </c>
      <c r="N67" s="15" t="s">
        <v>32</v>
      </c>
      <c r="O67" s="15">
        <v>121</v>
      </c>
      <c r="P67" s="24">
        <v>108511048.45</v>
      </c>
      <c r="Q67" s="24">
        <v>0</v>
      </c>
      <c r="R67" s="24">
        <v>19512880.550000001</v>
      </c>
      <c r="S67" s="50">
        <f t="shared" si="8"/>
        <v>128023929</v>
      </c>
      <c r="T67" s="24">
        <v>0</v>
      </c>
      <c r="U67" s="24">
        <v>16647066</v>
      </c>
      <c r="V67" s="25">
        <f t="shared" si="4"/>
        <v>144670995</v>
      </c>
      <c r="W67" s="19" t="s">
        <v>33</v>
      </c>
      <c r="X67" s="15">
        <v>0</v>
      </c>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c r="TN67" s="20"/>
      <c r="TO67" s="20"/>
      <c r="TP67" s="20"/>
      <c r="TQ67" s="20"/>
      <c r="TR67" s="20"/>
      <c r="TS67" s="20"/>
      <c r="TT67" s="20"/>
      <c r="TU67" s="20"/>
      <c r="TV67" s="20"/>
      <c r="TW67" s="20"/>
      <c r="TX67" s="20"/>
      <c r="TY67" s="20"/>
      <c r="TZ67" s="20"/>
      <c r="UA67" s="20"/>
      <c r="UB67" s="20"/>
      <c r="UC67" s="20"/>
      <c r="UD67" s="20"/>
      <c r="UE67" s="20"/>
      <c r="UF67" s="20"/>
      <c r="UG67" s="20"/>
      <c r="UH67" s="20"/>
      <c r="UI67" s="20"/>
      <c r="UJ67" s="20"/>
      <c r="UK67" s="20"/>
      <c r="UL67" s="20"/>
      <c r="UM67" s="20"/>
      <c r="UN67" s="20"/>
      <c r="UO67" s="20"/>
      <c r="UP67" s="20"/>
      <c r="UQ67" s="20"/>
      <c r="UR67" s="20"/>
      <c r="US67" s="20"/>
      <c r="UT67" s="20"/>
      <c r="UU67" s="20"/>
      <c r="UV67" s="20"/>
      <c r="UW67" s="20"/>
      <c r="UX67" s="20"/>
      <c r="UY67" s="20"/>
      <c r="UZ67" s="20"/>
      <c r="VA67" s="20"/>
      <c r="VB67" s="20"/>
      <c r="VC67" s="20"/>
      <c r="VD67" s="20"/>
      <c r="VE67" s="20"/>
      <c r="VF67" s="20"/>
      <c r="VG67" s="20"/>
      <c r="VH67" s="20"/>
      <c r="VI67" s="20"/>
      <c r="VJ67" s="20"/>
      <c r="VK67" s="20"/>
      <c r="VL67" s="20"/>
      <c r="VM67" s="20"/>
      <c r="VN67" s="20"/>
      <c r="VO67" s="20"/>
      <c r="VP67" s="20"/>
      <c r="VQ67" s="20"/>
      <c r="VR67" s="20"/>
      <c r="VS67" s="20"/>
      <c r="VT67" s="20"/>
      <c r="VU67" s="20"/>
      <c r="VV67" s="20"/>
      <c r="VW67" s="20"/>
      <c r="VX67" s="20"/>
      <c r="VY67" s="20"/>
      <c r="VZ67" s="20"/>
      <c r="WA67" s="20"/>
      <c r="WB67" s="20"/>
      <c r="WC67" s="20"/>
      <c r="WD67" s="20"/>
      <c r="WE67" s="20"/>
      <c r="WF67" s="20"/>
      <c r="WG67" s="20"/>
      <c r="WH67" s="20"/>
      <c r="WI67" s="20"/>
      <c r="WJ67" s="20"/>
      <c r="WK67" s="20"/>
      <c r="WL67" s="20"/>
      <c r="WM67" s="20"/>
      <c r="WN67" s="20"/>
      <c r="WO67" s="20"/>
      <c r="WP67" s="20"/>
      <c r="WQ67" s="20"/>
      <c r="WR67" s="20"/>
      <c r="WS67" s="20"/>
      <c r="WT67" s="20"/>
      <c r="WU67" s="20"/>
      <c r="WV67" s="20"/>
      <c r="WW67" s="20"/>
      <c r="WX67" s="20"/>
      <c r="WY67" s="20"/>
      <c r="WZ67" s="20"/>
      <c r="XA67" s="20"/>
      <c r="XB67" s="20"/>
      <c r="XC67" s="20"/>
      <c r="XD67" s="20"/>
      <c r="XE67" s="20"/>
      <c r="XF67" s="20"/>
      <c r="XG67" s="20"/>
      <c r="XH67" s="20"/>
      <c r="XI67" s="20"/>
      <c r="XJ67" s="20"/>
      <c r="XK67" s="20"/>
      <c r="XL67" s="20"/>
      <c r="XM67" s="20"/>
      <c r="XN67" s="20"/>
      <c r="XO67" s="20"/>
      <c r="XP67" s="20"/>
      <c r="XQ67" s="20"/>
      <c r="XR67" s="20"/>
      <c r="XS67" s="20"/>
      <c r="XT67" s="20"/>
      <c r="XU67" s="20"/>
      <c r="XV67" s="20"/>
      <c r="XW67" s="20"/>
      <c r="XX67" s="20"/>
      <c r="XY67" s="20"/>
      <c r="XZ67" s="20"/>
      <c r="YA67" s="20"/>
      <c r="YB67" s="20"/>
      <c r="YC67" s="20"/>
      <c r="YD67" s="20"/>
      <c r="YE67" s="20"/>
      <c r="YF67" s="20"/>
      <c r="YG67" s="20"/>
      <c r="YH67" s="20"/>
      <c r="YI67" s="20"/>
      <c r="YJ67" s="20"/>
      <c r="YK67" s="20"/>
      <c r="YL67" s="20"/>
      <c r="YM67" s="20"/>
      <c r="YN67" s="20"/>
      <c r="YO67" s="20"/>
      <c r="YP67" s="20"/>
      <c r="YQ67" s="20"/>
      <c r="YR67" s="20"/>
      <c r="YS67" s="20"/>
      <c r="YT67" s="20"/>
      <c r="YU67" s="20"/>
      <c r="YV67" s="20"/>
      <c r="YW67" s="20"/>
      <c r="YX67" s="20"/>
      <c r="YY67" s="20"/>
      <c r="YZ67" s="20"/>
      <c r="ZA67" s="20"/>
      <c r="ZB67" s="20"/>
      <c r="ZC67" s="20"/>
      <c r="ZD67" s="20"/>
      <c r="ZE67" s="20"/>
      <c r="ZF67" s="20"/>
      <c r="ZG67" s="20"/>
      <c r="ZH67" s="20"/>
      <c r="ZI67" s="20"/>
      <c r="ZJ67" s="20"/>
      <c r="ZK67" s="20"/>
      <c r="ZL67" s="20"/>
      <c r="ZM67" s="20"/>
      <c r="ZN67" s="20"/>
      <c r="ZO67" s="20"/>
      <c r="ZP67" s="20"/>
      <c r="ZQ67" s="20"/>
      <c r="ZR67" s="20"/>
      <c r="ZS67" s="20"/>
      <c r="ZT67" s="20"/>
      <c r="ZU67" s="20"/>
      <c r="ZV67" s="20"/>
      <c r="ZW67" s="20"/>
      <c r="ZX67" s="20"/>
      <c r="ZY67" s="20"/>
      <c r="ZZ67" s="20"/>
      <c r="AAA67" s="20"/>
      <c r="AAB67" s="20"/>
      <c r="AAC67" s="20"/>
      <c r="AAD67" s="20"/>
      <c r="AAE67" s="20"/>
      <c r="AAF67" s="20"/>
      <c r="AAG67" s="20"/>
      <c r="AAH67" s="20"/>
      <c r="AAI67" s="20"/>
      <c r="AAJ67" s="20"/>
      <c r="AAK67" s="20"/>
      <c r="AAL67" s="20"/>
      <c r="AAM67" s="20"/>
      <c r="AAN67" s="20"/>
      <c r="AAO67" s="20"/>
      <c r="AAP67" s="20"/>
      <c r="AAQ67" s="20"/>
      <c r="AAR67" s="20"/>
      <c r="AAS67" s="20"/>
      <c r="AAT67" s="20"/>
      <c r="AAU67" s="20"/>
      <c r="AAV67" s="20"/>
      <c r="AAW67" s="20"/>
      <c r="AAX67" s="20"/>
      <c r="AAY67" s="20"/>
      <c r="AAZ67" s="20"/>
      <c r="ABA67" s="20"/>
      <c r="ABB67" s="20"/>
      <c r="ABC67" s="20"/>
      <c r="ABD67" s="20"/>
      <c r="ABE67" s="20"/>
      <c r="ABF67" s="20"/>
      <c r="ABG67" s="20"/>
      <c r="ABH67" s="20"/>
      <c r="ABI67" s="20"/>
      <c r="ABJ67" s="20"/>
      <c r="ABK67" s="20"/>
      <c r="ABL67" s="20"/>
      <c r="ABM67" s="20"/>
      <c r="ABN67" s="20"/>
      <c r="ABO67" s="20"/>
      <c r="ABP67" s="20"/>
      <c r="ABQ67" s="20"/>
      <c r="ABR67" s="20"/>
      <c r="ABS67" s="20"/>
      <c r="ABT67" s="20"/>
      <c r="ABU67" s="20"/>
      <c r="ABV67" s="20"/>
      <c r="ABW67" s="20"/>
      <c r="ABX67" s="20"/>
      <c r="ABY67" s="20"/>
      <c r="ABZ67" s="20"/>
      <c r="ACA67" s="20"/>
      <c r="ACB67" s="20"/>
      <c r="ACC67" s="20"/>
      <c r="ACD67" s="20"/>
      <c r="ACE67" s="20"/>
      <c r="ACF67" s="20"/>
      <c r="ACG67" s="20"/>
      <c r="ACH67" s="20"/>
      <c r="ACI67" s="20"/>
      <c r="ACJ67" s="20"/>
      <c r="ACK67" s="20"/>
      <c r="ACL67" s="20"/>
      <c r="ACM67" s="20"/>
      <c r="ACN67" s="20"/>
      <c r="ACO67" s="20"/>
      <c r="ACP67" s="20"/>
      <c r="ACQ67" s="20"/>
      <c r="ACR67" s="20"/>
      <c r="ACS67" s="20"/>
      <c r="ACT67" s="20"/>
      <c r="ACU67" s="20"/>
      <c r="ACV67" s="20"/>
      <c r="ACW67" s="20"/>
      <c r="ACX67" s="20"/>
      <c r="ACY67" s="20"/>
      <c r="ACZ67" s="20"/>
      <c r="ADA67" s="20"/>
      <c r="ADB67" s="20"/>
      <c r="ADC67" s="20"/>
      <c r="ADD67" s="20"/>
      <c r="ADE67" s="20"/>
      <c r="ADF67" s="20"/>
      <c r="ADG67" s="20"/>
      <c r="ADH67" s="20"/>
      <c r="ADI67" s="20"/>
      <c r="ADJ67" s="20"/>
      <c r="ADK67" s="20"/>
      <c r="ADL67" s="20"/>
      <c r="ADM67" s="20"/>
      <c r="ADN67" s="20"/>
      <c r="ADO67" s="20"/>
      <c r="ADP67" s="20"/>
      <c r="ADQ67" s="20"/>
      <c r="ADR67" s="20"/>
      <c r="ADS67" s="20"/>
      <c r="ADT67" s="20"/>
      <c r="ADU67" s="20"/>
      <c r="ADV67" s="20"/>
      <c r="ADW67" s="20"/>
      <c r="ADX67" s="20"/>
      <c r="ADY67" s="20"/>
      <c r="ADZ67" s="20"/>
      <c r="AEA67" s="20"/>
      <c r="AEB67" s="20"/>
      <c r="AEC67" s="20"/>
      <c r="AED67" s="20"/>
      <c r="AEE67" s="20"/>
      <c r="AEF67" s="20"/>
      <c r="AEG67" s="20"/>
      <c r="AEH67" s="20"/>
      <c r="AEI67" s="20"/>
      <c r="AEJ67" s="20"/>
      <c r="AEK67" s="20"/>
      <c r="AEL67" s="20"/>
      <c r="AEM67" s="20"/>
      <c r="AEN67" s="20"/>
      <c r="AEO67" s="20"/>
      <c r="AEP67" s="20"/>
      <c r="AEQ67" s="20"/>
      <c r="AER67" s="20"/>
      <c r="AES67" s="20"/>
      <c r="AET67" s="20"/>
      <c r="AEU67" s="20"/>
      <c r="AEV67" s="20"/>
      <c r="AEW67" s="20"/>
      <c r="AEX67" s="20"/>
      <c r="AEY67" s="20"/>
      <c r="AEZ67" s="20"/>
      <c r="AFA67" s="20"/>
      <c r="AFB67" s="20"/>
      <c r="AFC67" s="20"/>
      <c r="AFD67" s="20"/>
      <c r="AFE67" s="20"/>
      <c r="AFF67" s="20"/>
      <c r="AFG67" s="20"/>
      <c r="AFH67" s="20"/>
      <c r="AFI67" s="20"/>
      <c r="AFJ67" s="20"/>
      <c r="AFK67" s="20"/>
      <c r="AFL67" s="20"/>
      <c r="AFM67" s="20"/>
      <c r="AFN67" s="20"/>
      <c r="AFO67" s="20"/>
      <c r="AFP67" s="20"/>
      <c r="AFQ67" s="20"/>
      <c r="AFR67" s="20"/>
      <c r="AFS67" s="20"/>
      <c r="AFT67" s="20"/>
      <c r="AFU67" s="20"/>
      <c r="AFV67" s="20"/>
      <c r="AFW67" s="20"/>
      <c r="AFX67" s="20"/>
      <c r="AFY67" s="20"/>
      <c r="AFZ67" s="20"/>
      <c r="AGA67" s="20"/>
      <c r="AGB67" s="20"/>
      <c r="AGC67" s="20"/>
      <c r="AGD67" s="20"/>
      <c r="AGE67" s="20"/>
      <c r="AGF67" s="20"/>
      <c r="AGG67" s="20"/>
      <c r="AGH67" s="20"/>
      <c r="AGI67" s="20"/>
      <c r="AGJ67" s="20"/>
      <c r="AGK67" s="20"/>
      <c r="AGL67" s="20"/>
      <c r="AGM67" s="20"/>
      <c r="AGN67" s="20"/>
      <c r="AGO67" s="20"/>
      <c r="AGP67" s="20"/>
      <c r="AGQ67" s="20"/>
      <c r="AGR67" s="20"/>
      <c r="AGS67" s="20"/>
      <c r="AGT67" s="20"/>
      <c r="AGU67" s="20"/>
      <c r="AGV67" s="20"/>
      <c r="AGW67" s="20"/>
      <c r="AGX67" s="20"/>
      <c r="AGY67" s="20"/>
      <c r="AGZ67" s="20"/>
      <c r="AHA67" s="20"/>
      <c r="AHB67" s="20"/>
      <c r="AHC67" s="20"/>
      <c r="AHD67" s="20"/>
      <c r="AHE67" s="20"/>
      <c r="AHF67" s="20"/>
      <c r="AHG67" s="20"/>
      <c r="AHH67" s="20"/>
      <c r="AHI67" s="20"/>
      <c r="AHJ67" s="20"/>
      <c r="AHK67" s="20"/>
      <c r="AHL67" s="20"/>
      <c r="AHM67" s="20"/>
      <c r="AHN67" s="20"/>
      <c r="AHO67" s="20"/>
      <c r="AHP67" s="20"/>
      <c r="AHQ67" s="20"/>
      <c r="AHR67" s="20"/>
      <c r="AHS67" s="20"/>
      <c r="AHT67" s="20"/>
      <c r="AHU67" s="20"/>
      <c r="AHV67" s="20"/>
      <c r="AHW67" s="20"/>
      <c r="AHX67" s="20"/>
      <c r="AHY67" s="20"/>
      <c r="AHZ67" s="20"/>
      <c r="AIA67" s="20"/>
      <c r="AIB67" s="20"/>
      <c r="AIC67" s="20"/>
      <c r="AID67" s="20"/>
      <c r="AIE67" s="20"/>
      <c r="AIF67" s="20"/>
      <c r="AIG67" s="20"/>
      <c r="AIH67" s="20"/>
      <c r="AII67" s="20"/>
      <c r="AIJ67" s="20"/>
      <c r="AIK67" s="20"/>
      <c r="AIL67" s="20"/>
      <c r="AIM67" s="20"/>
      <c r="AIN67" s="20"/>
      <c r="AIO67" s="20"/>
      <c r="AIP67" s="20"/>
      <c r="AIQ67" s="20"/>
      <c r="AIR67" s="20"/>
      <c r="AIS67" s="20"/>
      <c r="AIT67" s="20"/>
      <c r="AIU67" s="20"/>
      <c r="AIV67" s="20"/>
      <c r="AIW67" s="20"/>
      <c r="AIX67" s="20"/>
      <c r="AIY67" s="20"/>
      <c r="AIZ67" s="20"/>
      <c r="AJA67" s="20"/>
      <c r="AJB67" s="20"/>
      <c r="AJC67" s="20"/>
      <c r="AJD67" s="20"/>
      <c r="AJE67" s="20"/>
      <c r="AJF67" s="20"/>
      <c r="AJG67" s="20"/>
      <c r="AJH67" s="20"/>
      <c r="AJI67" s="20"/>
      <c r="AJJ67" s="20"/>
      <c r="AJK67" s="20"/>
      <c r="AJL67" s="20"/>
      <c r="AJM67" s="20"/>
      <c r="AJN67" s="20"/>
      <c r="AJO67" s="20"/>
      <c r="AJP67" s="20"/>
      <c r="AJQ67" s="20"/>
      <c r="AJR67" s="20"/>
      <c r="AJS67" s="20"/>
      <c r="AJT67" s="20"/>
      <c r="AJU67" s="20"/>
      <c r="AJV67" s="20"/>
      <c r="AJW67" s="20"/>
      <c r="AJX67" s="20"/>
      <c r="AJY67" s="20"/>
      <c r="AJZ67" s="20"/>
      <c r="AKA67" s="20"/>
      <c r="AKB67" s="20"/>
      <c r="AKC67" s="20"/>
      <c r="AKD67" s="20"/>
      <c r="AKE67" s="20"/>
      <c r="AKF67" s="20"/>
      <c r="AKG67" s="20"/>
      <c r="AKH67" s="20"/>
      <c r="AKI67" s="20"/>
      <c r="AKJ67" s="20"/>
      <c r="AKK67" s="20"/>
      <c r="AKL67" s="20"/>
      <c r="AKM67" s="20"/>
      <c r="AKN67" s="20"/>
      <c r="AKO67" s="20"/>
      <c r="AKP67" s="20"/>
      <c r="AKQ67" s="20"/>
      <c r="AKR67" s="20"/>
      <c r="AKS67" s="20"/>
      <c r="AKT67" s="20"/>
      <c r="AKU67" s="20"/>
      <c r="AKV67" s="20"/>
      <c r="AKW67" s="20"/>
      <c r="AKX67" s="20"/>
      <c r="AKY67" s="20"/>
      <c r="AKZ67" s="20"/>
      <c r="ALA67" s="20"/>
      <c r="ALB67" s="20"/>
      <c r="ALC67" s="20"/>
      <c r="ALD67" s="20"/>
      <c r="ALE67" s="20"/>
      <c r="ALF67" s="20"/>
      <c r="ALG67" s="20"/>
      <c r="ALH67" s="20"/>
      <c r="ALI67" s="20"/>
      <c r="ALJ67" s="20"/>
      <c r="ALK67" s="20"/>
      <c r="ALL67" s="20"/>
      <c r="ALM67" s="20"/>
      <c r="ALN67" s="20"/>
      <c r="ALO67" s="20"/>
      <c r="ALP67" s="20"/>
      <c r="ALQ67" s="20"/>
      <c r="ALR67" s="20"/>
      <c r="ALS67" s="20"/>
      <c r="ALT67" s="20"/>
      <c r="ALU67" s="20"/>
      <c r="ALV67" s="20"/>
      <c r="ALW67" s="20"/>
      <c r="ALX67" s="20"/>
      <c r="ALY67" s="20"/>
      <c r="ALZ67" s="20"/>
      <c r="AMA67" s="20"/>
      <c r="AMB67" s="20"/>
      <c r="AMC67" s="20"/>
      <c r="AMD67" s="20"/>
      <c r="AME67" s="20"/>
      <c r="AMF67" s="20"/>
      <c r="AMG67" s="20"/>
      <c r="AMH67" s="20"/>
      <c r="AMI67" s="20"/>
      <c r="AMJ67" s="20"/>
      <c r="AMK67" s="20"/>
      <c r="AML67" s="20"/>
      <c r="AMM67" s="20"/>
      <c r="AMN67" s="20"/>
      <c r="AMO67" s="20"/>
    </row>
    <row r="68" spans="1:1029" s="44" customFormat="1" ht="111.75" customHeight="1" thickBot="1" x14ac:dyDescent="0.3">
      <c r="A68" s="36">
        <v>55</v>
      </c>
      <c r="B68" s="71"/>
      <c r="C68" s="37" t="s">
        <v>99</v>
      </c>
      <c r="D68" s="37" t="s">
        <v>235</v>
      </c>
      <c r="E68" s="39" t="s">
        <v>236</v>
      </c>
      <c r="F68" s="36" t="s">
        <v>240</v>
      </c>
      <c r="G68" s="58" t="s">
        <v>237</v>
      </c>
      <c r="H68" s="60">
        <v>43070</v>
      </c>
      <c r="I68" s="60">
        <v>44196</v>
      </c>
      <c r="J68" s="15" t="s">
        <v>170</v>
      </c>
      <c r="K68" s="15" t="s">
        <v>30</v>
      </c>
      <c r="L68" s="15" t="s">
        <v>31</v>
      </c>
      <c r="M68" s="15" t="s">
        <v>31</v>
      </c>
      <c r="N68" s="15" t="s">
        <v>32</v>
      </c>
      <c r="O68" s="36">
        <v>121</v>
      </c>
      <c r="P68" s="24">
        <v>18631514.390000001</v>
      </c>
      <c r="Q68" s="24">
        <v>0</v>
      </c>
      <c r="R68" s="24">
        <v>3350391.69</v>
      </c>
      <c r="S68" s="50">
        <f t="shared" si="8"/>
        <v>21981906.080000002</v>
      </c>
      <c r="T68" s="45">
        <v>0</v>
      </c>
      <c r="U68" s="45">
        <v>664612.48</v>
      </c>
      <c r="V68" s="25">
        <f t="shared" si="4"/>
        <v>22646518.560000002</v>
      </c>
      <c r="W68" s="19" t="s">
        <v>33</v>
      </c>
      <c r="X68" s="15">
        <v>0</v>
      </c>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c r="IW68" s="43"/>
      <c r="IX68" s="43"/>
      <c r="IY68" s="43"/>
      <c r="IZ68" s="43"/>
      <c r="JA68" s="43"/>
      <c r="JB68" s="43"/>
      <c r="JC68" s="43"/>
      <c r="JD68" s="43"/>
      <c r="JE68" s="43"/>
      <c r="JF68" s="43"/>
      <c r="JG68" s="43"/>
      <c r="JH68" s="43"/>
      <c r="JI68" s="43"/>
      <c r="JJ68" s="43"/>
      <c r="JK68" s="43"/>
      <c r="JL68" s="43"/>
      <c r="JM68" s="43"/>
      <c r="JN68" s="43"/>
      <c r="JO68" s="43"/>
      <c r="JP68" s="43"/>
      <c r="JQ68" s="43"/>
      <c r="JR68" s="43"/>
      <c r="JS68" s="43"/>
      <c r="JT68" s="43"/>
      <c r="JU68" s="43"/>
      <c r="JV68" s="43"/>
      <c r="JW68" s="43"/>
      <c r="JX68" s="43"/>
      <c r="JY68" s="43"/>
      <c r="JZ68" s="43"/>
      <c r="KA68" s="43"/>
      <c r="KB68" s="43"/>
      <c r="KC68" s="43"/>
      <c r="KD68" s="43"/>
      <c r="KE68" s="43"/>
      <c r="KF68" s="43"/>
      <c r="KG68" s="43"/>
      <c r="KH68" s="43"/>
      <c r="KI68" s="43"/>
      <c r="KJ68" s="43"/>
      <c r="KK68" s="43"/>
      <c r="KL68" s="43"/>
      <c r="KM68" s="43"/>
      <c r="KN68" s="43"/>
      <c r="KO68" s="43"/>
      <c r="KP68" s="43"/>
      <c r="KQ68" s="43"/>
      <c r="KR68" s="43"/>
      <c r="KS68" s="43"/>
      <c r="KT68" s="43"/>
      <c r="KU68" s="43"/>
      <c r="KV68" s="43"/>
      <c r="KW68" s="43"/>
      <c r="KX68" s="43"/>
      <c r="KY68" s="43"/>
      <c r="KZ68" s="43"/>
      <c r="LA68" s="43"/>
      <c r="LB68" s="43"/>
      <c r="LC68" s="43"/>
      <c r="LD68" s="43"/>
      <c r="LE68" s="43"/>
      <c r="LF68" s="43"/>
      <c r="LG68" s="43"/>
      <c r="LH68" s="43"/>
      <c r="LI68" s="43"/>
      <c r="LJ68" s="43"/>
      <c r="LK68" s="43"/>
      <c r="LL68" s="43"/>
      <c r="LM68" s="43"/>
      <c r="LN68" s="43"/>
      <c r="LO68" s="43"/>
      <c r="LP68" s="43"/>
      <c r="LQ68" s="43"/>
      <c r="LR68" s="43"/>
      <c r="LS68" s="43"/>
      <c r="LT68" s="43"/>
      <c r="LU68" s="43"/>
      <c r="LV68" s="43"/>
      <c r="LW68" s="43"/>
      <c r="LX68" s="43"/>
      <c r="LY68" s="43"/>
      <c r="LZ68" s="43"/>
      <c r="MA68" s="43"/>
      <c r="MB68" s="43"/>
      <c r="MC68" s="43"/>
      <c r="MD68" s="43"/>
      <c r="ME68" s="43"/>
      <c r="MF68" s="43"/>
      <c r="MG68" s="43"/>
      <c r="MH68" s="43"/>
      <c r="MI68" s="43"/>
      <c r="MJ68" s="43"/>
      <c r="MK68" s="43"/>
      <c r="ML68" s="43"/>
      <c r="MM68" s="43"/>
      <c r="MN68" s="43"/>
      <c r="MO68" s="43"/>
      <c r="MP68" s="43"/>
      <c r="MQ68" s="43"/>
      <c r="MR68" s="43"/>
      <c r="MS68" s="43"/>
      <c r="MT68" s="43"/>
      <c r="MU68" s="43"/>
      <c r="MV68" s="43"/>
      <c r="MW68" s="43"/>
      <c r="MX68" s="43"/>
      <c r="MY68" s="43"/>
      <c r="MZ68" s="43"/>
      <c r="NA68" s="43"/>
      <c r="NB68" s="43"/>
      <c r="NC68" s="43"/>
      <c r="ND68" s="43"/>
      <c r="NE68" s="43"/>
      <c r="NF68" s="43"/>
      <c r="NG68" s="43"/>
      <c r="NH68" s="43"/>
      <c r="NI68" s="43"/>
      <c r="NJ68" s="43"/>
      <c r="NK68" s="43"/>
      <c r="NL68" s="43"/>
      <c r="NM68" s="43"/>
      <c r="NN68" s="43"/>
      <c r="NO68" s="43"/>
      <c r="NP68" s="43"/>
      <c r="NQ68" s="43"/>
      <c r="NR68" s="43"/>
      <c r="NS68" s="43"/>
      <c r="NT68" s="43"/>
      <c r="NU68" s="43"/>
      <c r="NV68" s="43"/>
      <c r="NW68" s="43"/>
      <c r="NX68" s="43"/>
      <c r="NY68" s="43"/>
      <c r="NZ68" s="43"/>
      <c r="OA68" s="43"/>
      <c r="OB68" s="43"/>
      <c r="OC68" s="43"/>
      <c r="OD68" s="43"/>
      <c r="OE68" s="43"/>
      <c r="OF68" s="43"/>
      <c r="OG68" s="43"/>
      <c r="OH68" s="43"/>
      <c r="OI68" s="43"/>
      <c r="OJ68" s="43"/>
      <c r="OK68" s="43"/>
      <c r="OL68" s="43"/>
      <c r="OM68" s="43"/>
      <c r="ON68" s="43"/>
      <c r="OO68" s="43"/>
      <c r="OP68" s="43"/>
      <c r="OQ68" s="43"/>
      <c r="OR68" s="43"/>
      <c r="OS68" s="43"/>
      <c r="OT68" s="43"/>
      <c r="OU68" s="43"/>
      <c r="OV68" s="43"/>
      <c r="OW68" s="43"/>
      <c r="OX68" s="43"/>
      <c r="OY68" s="43"/>
      <c r="OZ68" s="43"/>
      <c r="PA68" s="43"/>
      <c r="PB68" s="43"/>
      <c r="PC68" s="43"/>
      <c r="PD68" s="43"/>
      <c r="PE68" s="43"/>
      <c r="PF68" s="43"/>
      <c r="PG68" s="43"/>
      <c r="PH68" s="43"/>
      <c r="PI68" s="43"/>
      <c r="PJ68" s="43"/>
      <c r="PK68" s="43"/>
      <c r="PL68" s="43"/>
      <c r="PM68" s="43"/>
      <c r="PN68" s="43"/>
      <c r="PO68" s="43"/>
      <c r="PP68" s="43"/>
      <c r="PQ68" s="43"/>
      <c r="PR68" s="43"/>
      <c r="PS68" s="43"/>
      <c r="PT68" s="43"/>
      <c r="PU68" s="43"/>
      <c r="PV68" s="43"/>
      <c r="PW68" s="43"/>
      <c r="PX68" s="43"/>
      <c r="PY68" s="43"/>
      <c r="PZ68" s="43"/>
      <c r="QA68" s="43"/>
      <c r="QB68" s="43"/>
      <c r="QC68" s="43"/>
      <c r="QD68" s="43"/>
      <c r="QE68" s="43"/>
      <c r="QF68" s="43"/>
      <c r="QG68" s="43"/>
      <c r="QH68" s="43"/>
      <c r="QI68" s="43"/>
      <c r="QJ68" s="43"/>
      <c r="QK68" s="43"/>
      <c r="QL68" s="43"/>
      <c r="QM68" s="43"/>
      <c r="QN68" s="43"/>
      <c r="QO68" s="43"/>
      <c r="QP68" s="43"/>
      <c r="QQ68" s="43"/>
      <c r="QR68" s="43"/>
      <c r="QS68" s="43"/>
      <c r="QT68" s="43"/>
      <c r="QU68" s="43"/>
      <c r="QV68" s="43"/>
      <c r="QW68" s="43"/>
      <c r="QX68" s="43"/>
      <c r="QY68" s="43"/>
      <c r="QZ68" s="43"/>
      <c r="RA68" s="43"/>
      <c r="RB68" s="43"/>
      <c r="RC68" s="43"/>
      <c r="RD68" s="43"/>
      <c r="RE68" s="43"/>
      <c r="RF68" s="43"/>
      <c r="RG68" s="43"/>
      <c r="RH68" s="43"/>
      <c r="RI68" s="43"/>
      <c r="RJ68" s="43"/>
      <c r="RK68" s="43"/>
      <c r="RL68" s="43"/>
      <c r="RM68" s="43"/>
      <c r="RN68" s="43"/>
      <c r="RO68" s="43"/>
      <c r="RP68" s="43"/>
      <c r="RQ68" s="43"/>
      <c r="RR68" s="43"/>
      <c r="RS68" s="43"/>
      <c r="RT68" s="43"/>
      <c r="RU68" s="43"/>
      <c r="RV68" s="43"/>
      <c r="RW68" s="43"/>
      <c r="RX68" s="43"/>
      <c r="RY68" s="43"/>
      <c r="RZ68" s="43"/>
      <c r="SA68" s="43"/>
      <c r="SB68" s="43"/>
      <c r="SC68" s="43"/>
      <c r="SD68" s="43"/>
      <c r="SE68" s="43"/>
      <c r="SF68" s="43"/>
      <c r="SG68" s="43"/>
      <c r="SH68" s="43"/>
      <c r="SI68" s="43"/>
      <c r="SJ68" s="43"/>
      <c r="SK68" s="43"/>
      <c r="SL68" s="43"/>
      <c r="SM68" s="43"/>
      <c r="SN68" s="43"/>
      <c r="SO68" s="43"/>
      <c r="SP68" s="43"/>
      <c r="SQ68" s="43"/>
      <c r="SR68" s="43"/>
      <c r="SS68" s="43"/>
      <c r="ST68" s="43"/>
      <c r="SU68" s="43"/>
      <c r="SV68" s="43"/>
      <c r="SW68" s="43"/>
      <c r="SX68" s="43"/>
      <c r="SY68" s="43"/>
      <c r="SZ68" s="43"/>
      <c r="TA68" s="43"/>
      <c r="TB68" s="43"/>
      <c r="TC68" s="43"/>
      <c r="TD68" s="43"/>
      <c r="TE68" s="43"/>
      <c r="TF68" s="43"/>
      <c r="TG68" s="43"/>
      <c r="TH68" s="43"/>
      <c r="TI68" s="43"/>
      <c r="TJ68" s="43"/>
      <c r="TK68" s="43"/>
      <c r="TL68" s="43"/>
      <c r="TM68" s="43"/>
      <c r="TN68" s="43"/>
      <c r="TO68" s="43"/>
      <c r="TP68" s="43"/>
      <c r="TQ68" s="43"/>
      <c r="TR68" s="43"/>
      <c r="TS68" s="43"/>
      <c r="TT68" s="43"/>
      <c r="TU68" s="43"/>
      <c r="TV68" s="43"/>
      <c r="TW68" s="43"/>
      <c r="TX68" s="43"/>
      <c r="TY68" s="43"/>
      <c r="TZ68" s="43"/>
      <c r="UA68" s="43"/>
      <c r="UB68" s="43"/>
      <c r="UC68" s="43"/>
      <c r="UD68" s="43"/>
      <c r="UE68" s="43"/>
      <c r="UF68" s="43"/>
      <c r="UG68" s="43"/>
      <c r="UH68" s="43"/>
      <c r="UI68" s="43"/>
      <c r="UJ68" s="43"/>
      <c r="UK68" s="43"/>
      <c r="UL68" s="43"/>
      <c r="UM68" s="43"/>
      <c r="UN68" s="43"/>
      <c r="UO68" s="43"/>
      <c r="UP68" s="43"/>
      <c r="UQ68" s="43"/>
      <c r="UR68" s="43"/>
      <c r="US68" s="43"/>
      <c r="UT68" s="43"/>
      <c r="UU68" s="43"/>
      <c r="UV68" s="43"/>
      <c r="UW68" s="43"/>
      <c r="UX68" s="43"/>
      <c r="UY68" s="43"/>
      <c r="UZ68" s="43"/>
      <c r="VA68" s="43"/>
      <c r="VB68" s="43"/>
      <c r="VC68" s="43"/>
      <c r="VD68" s="43"/>
      <c r="VE68" s="43"/>
      <c r="VF68" s="43"/>
      <c r="VG68" s="43"/>
      <c r="VH68" s="43"/>
      <c r="VI68" s="43"/>
      <c r="VJ68" s="43"/>
      <c r="VK68" s="43"/>
      <c r="VL68" s="43"/>
      <c r="VM68" s="43"/>
      <c r="VN68" s="43"/>
      <c r="VO68" s="43"/>
      <c r="VP68" s="43"/>
      <c r="VQ68" s="43"/>
      <c r="VR68" s="43"/>
      <c r="VS68" s="43"/>
      <c r="VT68" s="43"/>
      <c r="VU68" s="43"/>
      <c r="VV68" s="43"/>
      <c r="VW68" s="43"/>
      <c r="VX68" s="43"/>
      <c r="VY68" s="43"/>
      <c r="VZ68" s="43"/>
      <c r="WA68" s="43"/>
      <c r="WB68" s="43"/>
      <c r="WC68" s="43"/>
      <c r="WD68" s="43"/>
      <c r="WE68" s="43"/>
      <c r="WF68" s="43"/>
      <c r="WG68" s="43"/>
      <c r="WH68" s="43"/>
      <c r="WI68" s="43"/>
      <c r="WJ68" s="43"/>
      <c r="WK68" s="43"/>
      <c r="WL68" s="43"/>
      <c r="WM68" s="43"/>
      <c r="WN68" s="43"/>
      <c r="WO68" s="43"/>
      <c r="WP68" s="43"/>
      <c r="WQ68" s="43"/>
      <c r="WR68" s="43"/>
      <c r="WS68" s="43"/>
      <c r="WT68" s="43"/>
      <c r="WU68" s="43"/>
      <c r="WV68" s="43"/>
      <c r="WW68" s="43"/>
      <c r="WX68" s="43"/>
      <c r="WY68" s="43"/>
      <c r="WZ68" s="43"/>
      <c r="XA68" s="43"/>
      <c r="XB68" s="43"/>
      <c r="XC68" s="43"/>
      <c r="XD68" s="43"/>
      <c r="XE68" s="43"/>
      <c r="XF68" s="43"/>
      <c r="XG68" s="43"/>
      <c r="XH68" s="43"/>
      <c r="XI68" s="43"/>
      <c r="XJ68" s="43"/>
      <c r="XK68" s="43"/>
      <c r="XL68" s="43"/>
      <c r="XM68" s="43"/>
      <c r="XN68" s="43"/>
      <c r="XO68" s="43"/>
      <c r="XP68" s="43"/>
      <c r="XQ68" s="43"/>
      <c r="XR68" s="43"/>
      <c r="XS68" s="43"/>
      <c r="XT68" s="43"/>
      <c r="XU68" s="43"/>
      <c r="XV68" s="43"/>
      <c r="XW68" s="43"/>
      <c r="XX68" s="43"/>
      <c r="XY68" s="43"/>
      <c r="XZ68" s="43"/>
      <c r="YA68" s="43"/>
      <c r="YB68" s="43"/>
      <c r="YC68" s="43"/>
      <c r="YD68" s="43"/>
      <c r="YE68" s="43"/>
      <c r="YF68" s="43"/>
      <c r="YG68" s="43"/>
      <c r="YH68" s="43"/>
      <c r="YI68" s="43"/>
      <c r="YJ68" s="43"/>
      <c r="YK68" s="43"/>
      <c r="YL68" s="43"/>
      <c r="YM68" s="43"/>
      <c r="YN68" s="43"/>
      <c r="YO68" s="43"/>
      <c r="YP68" s="43"/>
      <c r="YQ68" s="43"/>
      <c r="YR68" s="43"/>
      <c r="YS68" s="43"/>
      <c r="YT68" s="43"/>
      <c r="YU68" s="43"/>
      <c r="YV68" s="43"/>
      <c r="YW68" s="43"/>
      <c r="YX68" s="43"/>
      <c r="YY68" s="43"/>
      <c r="YZ68" s="43"/>
      <c r="ZA68" s="43"/>
      <c r="ZB68" s="43"/>
      <c r="ZC68" s="43"/>
      <c r="ZD68" s="43"/>
      <c r="ZE68" s="43"/>
      <c r="ZF68" s="43"/>
      <c r="ZG68" s="43"/>
      <c r="ZH68" s="43"/>
      <c r="ZI68" s="43"/>
      <c r="ZJ68" s="43"/>
      <c r="ZK68" s="43"/>
      <c r="ZL68" s="43"/>
      <c r="ZM68" s="43"/>
      <c r="ZN68" s="43"/>
      <c r="ZO68" s="43"/>
      <c r="ZP68" s="43"/>
      <c r="ZQ68" s="43"/>
      <c r="ZR68" s="43"/>
      <c r="ZS68" s="43"/>
      <c r="ZT68" s="43"/>
      <c r="ZU68" s="43"/>
      <c r="ZV68" s="43"/>
      <c r="ZW68" s="43"/>
      <c r="ZX68" s="43"/>
      <c r="ZY68" s="43"/>
      <c r="ZZ68" s="43"/>
      <c r="AAA68" s="43"/>
      <c r="AAB68" s="43"/>
      <c r="AAC68" s="43"/>
      <c r="AAD68" s="43"/>
      <c r="AAE68" s="43"/>
      <c r="AAF68" s="43"/>
      <c r="AAG68" s="43"/>
      <c r="AAH68" s="43"/>
      <c r="AAI68" s="43"/>
      <c r="AAJ68" s="43"/>
      <c r="AAK68" s="43"/>
      <c r="AAL68" s="43"/>
      <c r="AAM68" s="43"/>
      <c r="AAN68" s="43"/>
      <c r="AAO68" s="43"/>
      <c r="AAP68" s="43"/>
      <c r="AAQ68" s="43"/>
      <c r="AAR68" s="43"/>
      <c r="AAS68" s="43"/>
      <c r="AAT68" s="43"/>
      <c r="AAU68" s="43"/>
      <c r="AAV68" s="43"/>
      <c r="AAW68" s="43"/>
      <c r="AAX68" s="43"/>
      <c r="AAY68" s="43"/>
      <c r="AAZ68" s="43"/>
      <c r="ABA68" s="43"/>
      <c r="ABB68" s="43"/>
      <c r="ABC68" s="43"/>
      <c r="ABD68" s="43"/>
      <c r="ABE68" s="43"/>
      <c r="ABF68" s="43"/>
      <c r="ABG68" s="43"/>
      <c r="ABH68" s="43"/>
      <c r="ABI68" s="43"/>
      <c r="ABJ68" s="43"/>
      <c r="ABK68" s="43"/>
      <c r="ABL68" s="43"/>
      <c r="ABM68" s="43"/>
      <c r="ABN68" s="43"/>
      <c r="ABO68" s="43"/>
      <c r="ABP68" s="43"/>
      <c r="ABQ68" s="43"/>
      <c r="ABR68" s="43"/>
      <c r="ABS68" s="43"/>
      <c r="ABT68" s="43"/>
      <c r="ABU68" s="43"/>
      <c r="ABV68" s="43"/>
      <c r="ABW68" s="43"/>
      <c r="ABX68" s="43"/>
      <c r="ABY68" s="43"/>
      <c r="ABZ68" s="43"/>
      <c r="ACA68" s="43"/>
      <c r="ACB68" s="43"/>
      <c r="ACC68" s="43"/>
      <c r="ACD68" s="43"/>
      <c r="ACE68" s="43"/>
      <c r="ACF68" s="43"/>
      <c r="ACG68" s="43"/>
      <c r="ACH68" s="43"/>
      <c r="ACI68" s="43"/>
      <c r="ACJ68" s="43"/>
      <c r="ACK68" s="43"/>
      <c r="ACL68" s="43"/>
      <c r="ACM68" s="43"/>
      <c r="ACN68" s="43"/>
      <c r="ACO68" s="43"/>
      <c r="ACP68" s="43"/>
      <c r="ACQ68" s="43"/>
      <c r="ACR68" s="43"/>
      <c r="ACS68" s="43"/>
      <c r="ACT68" s="43"/>
      <c r="ACU68" s="43"/>
      <c r="ACV68" s="43"/>
      <c r="ACW68" s="43"/>
      <c r="ACX68" s="43"/>
      <c r="ACY68" s="43"/>
      <c r="ACZ68" s="43"/>
      <c r="ADA68" s="43"/>
      <c r="ADB68" s="43"/>
      <c r="ADC68" s="43"/>
      <c r="ADD68" s="43"/>
      <c r="ADE68" s="43"/>
      <c r="ADF68" s="43"/>
      <c r="ADG68" s="43"/>
      <c r="ADH68" s="43"/>
      <c r="ADI68" s="43"/>
      <c r="ADJ68" s="43"/>
      <c r="ADK68" s="43"/>
      <c r="ADL68" s="43"/>
      <c r="ADM68" s="43"/>
      <c r="ADN68" s="43"/>
      <c r="ADO68" s="43"/>
      <c r="ADP68" s="43"/>
      <c r="ADQ68" s="43"/>
      <c r="ADR68" s="43"/>
      <c r="ADS68" s="43"/>
      <c r="ADT68" s="43"/>
      <c r="ADU68" s="43"/>
      <c r="ADV68" s="43"/>
      <c r="ADW68" s="43"/>
      <c r="ADX68" s="43"/>
      <c r="ADY68" s="43"/>
      <c r="ADZ68" s="43"/>
      <c r="AEA68" s="43"/>
      <c r="AEB68" s="43"/>
      <c r="AEC68" s="43"/>
      <c r="AED68" s="43"/>
      <c r="AEE68" s="43"/>
      <c r="AEF68" s="43"/>
      <c r="AEG68" s="43"/>
      <c r="AEH68" s="43"/>
      <c r="AEI68" s="43"/>
      <c r="AEJ68" s="43"/>
      <c r="AEK68" s="43"/>
      <c r="AEL68" s="43"/>
      <c r="AEM68" s="43"/>
      <c r="AEN68" s="43"/>
      <c r="AEO68" s="43"/>
      <c r="AEP68" s="43"/>
      <c r="AEQ68" s="43"/>
      <c r="AER68" s="43"/>
      <c r="AES68" s="43"/>
      <c r="AET68" s="43"/>
      <c r="AEU68" s="43"/>
      <c r="AEV68" s="43"/>
      <c r="AEW68" s="43"/>
      <c r="AEX68" s="43"/>
      <c r="AEY68" s="43"/>
      <c r="AEZ68" s="43"/>
      <c r="AFA68" s="43"/>
      <c r="AFB68" s="43"/>
      <c r="AFC68" s="43"/>
      <c r="AFD68" s="43"/>
      <c r="AFE68" s="43"/>
      <c r="AFF68" s="43"/>
      <c r="AFG68" s="43"/>
      <c r="AFH68" s="43"/>
      <c r="AFI68" s="43"/>
      <c r="AFJ68" s="43"/>
      <c r="AFK68" s="43"/>
      <c r="AFL68" s="43"/>
      <c r="AFM68" s="43"/>
      <c r="AFN68" s="43"/>
      <c r="AFO68" s="43"/>
      <c r="AFP68" s="43"/>
      <c r="AFQ68" s="43"/>
      <c r="AFR68" s="43"/>
      <c r="AFS68" s="43"/>
      <c r="AFT68" s="43"/>
      <c r="AFU68" s="43"/>
      <c r="AFV68" s="43"/>
      <c r="AFW68" s="43"/>
      <c r="AFX68" s="43"/>
      <c r="AFY68" s="43"/>
      <c r="AFZ68" s="43"/>
      <c r="AGA68" s="43"/>
      <c r="AGB68" s="43"/>
      <c r="AGC68" s="43"/>
      <c r="AGD68" s="43"/>
      <c r="AGE68" s="43"/>
      <c r="AGF68" s="43"/>
      <c r="AGG68" s="43"/>
      <c r="AGH68" s="43"/>
      <c r="AGI68" s="43"/>
      <c r="AGJ68" s="43"/>
      <c r="AGK68" s="43"/>
      <c r="AGL68" s="43"/>
      <c r="AGM68" s="43"/>
      <c r="AGN68" s="43"/>
      <c r="AGO68" s="43"/>
      <c r="AGP68" s="43"/>
      <c r="AGQ68" s="43"/>
      <c r="AGR68" s="43"/>
      <c r="AGS68" s="43"/>
      <c r="AGT68" s="43"/>
      <c r="AGU68" s="43"/>
      <c r="AGV68" s="43"/>
      <c r="AGW68" s="43"/>
      <c r="AGX68" s="43"/>
      <c r="AGY68" s="43"/>
      <c r="AGZ68" s="43"/>
      <c r="AHA68" s="43"/>
      <c r="AHB68" s="43"/>
      <c r="AHC68" s="43"/>
      <c r="AHD68" s="43"/>
      <c r="AHE68" s="43"/>
      <c r="AHF68" s="43"/>
      <c r="AHG68" s="43"/>
      <c r="AHH68" s="43"/>
      <c r="AHI68" s="43"/>
      <c r="AHJ68" s="43"/>
      <c r="AHK68" s="43"/>
      <c r="AHL68" s="43"/>
      <c r="AHM68" s="43"/>
      <c r="AHN68" s="43"/>
      <c r="AHO68" s="43"/>
      <c r="AHP68" s="43"/>
      <c r="AHQ68" s="43"/>
      <c r="AHR68" s="43"/>
      <c r="AHS68" s="43"/>
      <c r="AHT68" s="43"/>
      <c r="AHU68" s="43"/>
      <c r="AHV68" s="43"/>
      <c r="AHW68" s="43"/>
      <c r="AHX68" s="43"/>
      <c r="AHY68" s="43"/>
      <c r="AHZ68" s="43"/>
      <c r="AIA68" s="43"/>
      <c r="AIB68" s="43"/>
      <c r="AIC68" s="43"/>
      <c r="AID68" s="43"/>
      <c r="AIE68" s="43"/>
      <c r="AIF68" s="43"/>
      <c r="AIG68" s="43"/>
      <c r="AIH68" s="43"/>
      <c r="AII68" s="43"/>
      <c r="AIJ68" s="43"/>
      <c r="AIK68" s="43"/>
      <c r="AIL68" s="43"/>
      <c r="AIM68" s="43"/>
      <c r="AIN68" s="43"/>
      <c r="AIO68" s="43"/>
      <c r="AIP68" s="43"/>
      <c r="AIQ68" s="43"/>
      <c r="AIR68" s="43"/>
      <c r="AIS68" s="43"/>
      <c r="AIT68" s="43"/>
      <c r="AIU68" s="43"/>
      <c r="AIV68" s="43"/>
      <c r="AIW68" s="43"/>
      <c r="AIX68" s="43"/>
      <c r="AIY68" s="43"/>
      <c r="AIZ68" s="43"/>
      <c r="AJA68" s="43"/>
      <c r="AJB68" s="43"/>
      <c r="AJC68" s="43"/>
      <c r="AJD68" s="43"/>
      <c r="AJE68" s="43"/>
      <c r="AJF68" s="43"/>
      <c r="AJG68" s="43"/>
      <c r="AJH68" s="43"/>
      <c r="AJI68" s="43"/>
      <c r="AJJ68" s="43"/>
      <c r="AJK68" s="43"/>
      <c r="AJL68" s="43"/>
      <c r="AJM68" s="43"/>
      <c r="AJN68" s="43"/>
      <c r="AJO68" s="43"/>
      <c r="AJP68" s="43"/>
      <c r="AJQ68" s="43"/>
      <c r="AJR68" s="43"/>
      <c r="AJS68" s="43"/>
      <c r="AJT68" s="43"/>
      <c r="AJU68" s="43"/>
      <c r="AJV68" s="43"/>
      <c r="AJW68" s="43"/>
      <c r="AJX68" s="43"/>
      <c r="AJY68" s="43"/>
      <c r="AJZ68" s="43"/>
      <c r="AKA68" s="43"/>
      <c r="AKB68" s="43"/>
      <c r="AKC68" s="43"/>
      <c r="AKD68" s="43"/>
      <c r="AKE68" s="43"/>
      <c r="AKF68" s="43"/>
      <c r="AKG68" s="43"/>
      <c r="AKH68" s="43"/>
      <c r="AKI68" s="43"/>
      <c r="AKJ68" s="43"/>
      <c r="AKK68" s="43"/>
      <c r="AKL68" s="43"/>
      <c r="AKM68" s="43"/>
      <c r="AKN68" s="43"/>
      <c r="AKO68" s="43"/>
      <c r="AKP68" s="43"/>
      <c r="AKQ68" s="43"/>
      <c r="AKR68" s="43"/>
      <c r="AKS68" s="43"/>
      <c r="AKT68" s="43"/>
      <c r="AKU68" s="43"/>
      <c r="AKV68" s="43"/>
      <c r="AKW68" s="43"/>
      <c r="AKX68" s="43"/>
      <c r="AKY68" s="43"/>
      <c r="AKZ68" s="43"/>
      <c r="ALA68" s="43"/>
      <c r="ALB68" s="43"/>
      <c r="ALC68" s="43"/>
      <c r="ALD68" s="43"/>
      <c r="ALE68" s="43"/>
      <c r="ALF68" s="43"/>
      <c r="ALG68" s="43"/>
      <c r="ALH68" s="43"/>
      <c r="ALI68" s="43"/>
      <c r="ALJ68" s="43"/>
      <c r="ALK68" s="43"/>
      <c r="ALL68" s="43"/>
      <c r="ALM68" s="43"/>
      <c r="ALN68" s="43"/>
      <c r="ALO68" s="43"/>
      <c r="ALP68" s="43"/>
      <c r="ALQ68" s="43"/>
      <c r="ALR68" s="43"/>
      <c r="ALS68" s="43"/>
      <c r="ALT68" s="43"/>
      <c r="ALU68" s="43"/>
      <c r="ALV68" s="43"/>
      <c r="ALW68" s="43"/>
      <c r="ALX68" s="43"/>
      <c r="ALY68" s="43"/>
      <c r="ALZ68" s="43"/>
      <c r="AMA68" s="43"/>
      <c r="AMB68" s="43"/>
      <c r="AMC68" s="43"/>
      <c r="AMD68" s="43"/>
      <c r="AME68" s="43"/>
      <c r="AMF68" s="43"/>
      <c r="AMG68" s="43"/>
      <c r="AMH68" s="43"/>
      <c r="AMI68" s="43"/>
      <c r="AMJ68" s="43"/>
      <c r="AMK68" s="43"/>
      <c r="AML68" s="43"/>
      <c r="AMM68" s="43"/>
      <c r="AMN68" s="43"/>
      <c r="AMO68" s="43"/>
    </row>
    <row r="69" spans="1:1029" ht="13.5" customHeight="1" thickBot="1" x14ac:dyDescent="0.3">
      <c r="A69" s="27"/>
      <c r="B69" s="27"/>
      <c r="C69" s="27"/>
      <c r="D69" s="27"/>
      <c r="E69" s="28"/>
      <c r="F69" s="29"/>
      <c r="G69" s="29"/>
      <c r="H69" s="29"/>
      <c r="I69" s="29"/>
      <c r="J69" s="29"/>
      <c r="K69" s="29"/>
      <c r="L69" s="29"/>
      <c r="M69" s="29"/>
      <c r="N69" s="29"/>
      <c r="O69" s="29"/>
      <c r="P69" s="30"/>
      <c r="Q69" s="30"/>
      <c r="R69" s="30"/>
      <c r="S69" s="51"/>
      <c r="T69" s="30"/>
      <c r="U69" s="30"/>
      <c r="V69" s="31"/>
      <c r="W69" s="32"/>
      <c r="X69" s="29"/>
    </row>
    <row r="70" spans="1:1029" s="26" customFormat="1" ht="15" customHeight="1" thickBot="1" x14ac:dyDescent="0.3">
      <c r="A70" s="33"/>
      <c r="B70" s="34" t="s">
        <v>98</v>
      </c>
      <c r="C70" s="34"/>
      <c r="D70" s="34"/>
      <c r="E70" s="33"/>
      <c r="F70" s="33"/>
      <c r="G70" s="33"/>
      <c r="H70" s="33"/>
      <c r="I70" s="33"/>
      <c r="J70" s="33"/>
      <c r="K70" s="33"/>
      <c r="L70" s="33"/>
      <c r="M70" s="33"/>
      <c r="N70" s="33"/>
      <c r="O70" s="33"/>
      <c r="P70" s="25">
        <f t="shared" ref="P70:V70" si="9">P11+P22+P52</f>
        <v>626483221.78999996</v>
      </c>
      <c r="Q70" s="25">
        <f t="shared" si="9"/>
        <v>4553279.9300000006</v>
      </c>
      <c r="R70" s="25">
        <f t="shared" si="9"/>
        <v>108540282.38000001</v>
      </c>
      <c r="S70" s="25">
        <f t="shared" si="9"/>
        <v>739576784.0999999</v>
      </c>
      <c r="T70" s="25">
        <f t="shared" si="9"/>
        <v>191887.19</v>
      </c>
      <c r="U70" s="25">
        <f>U11+U22+U52</f>
        <v>79997898.329999998</v>
      </c>
      <c r="V70" s="25">
        <f t="shared" si="9"/>
        <v>819766569.61999989</v>
      </c>
      <c r="W70" s="33"/>
      <c r="X70" s="34">
        <f>X11+X22+X52</f>
        <v>49</v>
      </c>
      <c r="Y70" s="1"/>
      <c r="Z70" s="1"/>
    </row>
    <row r="74" spans="1:1029" ht="15" customHeight="1" x14ac:dyDescent="0.25"/>
  </sheetData>
  <autoFilter ref="A7:X68"/>
  <mergeCells count="30">
    <mergeCell ref="V7:V9"/>
    <mergeCell ref="W7:W9"/>
    <mergeCell ref="A5:X5"/>
    <mergeCell ref="A4:X4"/>
    <mergeCell ref="A6:V6"/>
    <mergeCell ref="A7:A9"/>
    <mergeCell ref="B7:B9"/>
    <mergeCell ref="C7:C9"/>
    <mergeCell ref="D7:D9"/>
    <mergeCell ref="E7:E9"/>
    <mergeCell ref="F7:F9"/>
    <mergeCell ref="K7:K9"/>
    <mergeCell ref="L7:L9"/>
    <mergeCell ref="M7:M9"/>
    <mergeCell ref="N7:N9"/>
    <mergeCell ref="X7:X9"/>
    <mergeCell ref="U7:U9"/>
    <mergeCell ref="G7:G9"/>
    <mergeCell ref="B53:B68"/>
    <mergeCell ref="B23:B51"/>
    <mergeCell ref="P7:T7"/>
    <mergeCell ref="S8:S9"/>
    <mergeCell ref="B12:B21"/>
    <mergeCell ref="H7:H9"/>
    <mergeCell ref="I7:I9"/>
    <mergeCell ref="J7:J9"/>
    <mergeCell ref="O7:O9"/>
    <mergeCell ref="P8:Q8"/>
    <mergeCell ref="R8:R9"/>
    <mergeCell ref="T8:T9"/>
  </mergeCells>
  <pageMargins left="0.70866141732283472" right="0.70866141732283472" top="0.74803149606299213" bottom="0.74803149606299213" header="0.51181102362204722" footer="0.51181102362204722"/>
  <pageSetup paperSize="9" scale="50" firstPageNumber="0" fitToHeight="0" orientation="landscape" verticalDpi="599"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revision>0</cp:revision>
  <cp:lastPrinted>2017-11-17T12:18:21Z</cp:lastPrinted>
  <dcterms:created xsi:type="dcterms:W3CDTF">2016-07-18T10:59:34Z</dcterms:created>
  <dcterms:modified xsi:type="dcterms:W3CDTF">2018-02-15T09:52:28Z</dcterms:modified>
</cp:coreProperties>
</file>