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1445" firstSheet="1" activeTab="5"/>
  </bookViews>
  <sheets>
    <sheet name="6.1 Buget detaliat - 1" sheetId="1" r:id="rId1"/>
    <sheet name="6.1 Buget detaliat - 2" sheetId="6" r:id="rId2"/>
    <sheet name="6.2 categorii - 1" sheetId="3" r:id="rId3"/>
    <sheet name="6.2 categorii - 2" sheetId="7" r:id="rId4"/>
    <sheet name="6.3 surse - 1" sheetId="4" r:id="rId5"/>
    <sheet name="6.3 surse - 2" sheetId="5" r:id="rId6"/>
  </sheets>
  <externalReferences>
    <externalReference r:id="rId7"/>
  </externalReferences>
  <definedNames>
    <definedName name="Categoriedecheltuieli" localSheetId="5">'6.1 Buget detaliat - 1'!#REF!</definedName>
    <definedName name="Categoriedecheltuieli">'6.1 Buget detaliat - 1'!#REF!</definedName>
    <definedName name="categoriicheltuieli">'6.2 categorii - 1'!$B$8:$B$13</definedName>
    <definedName name="_xlnm.Print_Area" localSheetId="1">'6.1 Buget detaliat - 2'!$A$3:$W$63</definedName>
    <definedName name="_xlnm.Print_Area" localSheetId="2">'6.2 categorii - 1'!$A$3:$K$22</definedName>
    <definedName name="_xlnm.Print_Area" localSheetId="3">'6.2 categorii - 2'!$A$3:$K$14</definedName>
    <definedName name="_xlnm.Print_Area" localSheetId="4">'6.3 surse - 1'!$A$3:$E$20</definedName>
    <definedName name="_xlnm.Print_Area" localSheetId="5">'6.3 surse - 2'!$A$3:$E$22</definedName>
    <definedName name="_xlnm.Print_Titles" localSheetId="0">'6.1 Buget detaliat - 1'!$7:$9</definedName>
    <definedName name="_xlnm.Print_Titles" localSheetId="1">'6.1 Buget detaliat - 2'!$7:$9</definedName>
  </definedNames>
  <calcPr calcId="145621"/>
</workbook>
</file>

<file path=xl/calcChain.xml><?xml version="1.0" encoding="utf-8"?>
<calcChain xmlns="http://schemas.openxmlformats.org/spreadsheetml/2006/main">
  <c r="G13" i="7" l="1"/>
  <c r="J13" i="7" s="1"/>
  <c r="F13" i="7"/>
  <c r="D13" i="7"/>
  <c r="C13" i="7"/>
  <c r="E13" i="7" s="1"/>
  <c r="G12" i="7"/>
  <c r="F12" i="7"/>
  <c r="I12" i="7" s="1"/>
  <c r="D12" i="7"/>
  <c r="J12" i="7" s="1"/>
  <c r="C12" i="7"/>
  <c r="G11" i="7"/>
  <c r="J11" i="7" s="1"/>
  <c r="F11" i="7"/>
  <c r="I11" i="7" s="1"/>
  <c r="D11" i="7"/>
  <c r="C11" i="7"/>
  <c r="I10" i="7"/>
  <c r="G10" i="7"/>
  <c r="F10" i="7"/>
  <c r="H10" i="7" s="1"/>
  <c r="D10" i="7"/>
  <c r="J10" i="7" s="1"/>
  <c r="C10" i="7"/>
  <c r="J9" i="7"/>
  <c r="G9" i="7"/>
  <c r="F9" i="7"/>
  <c r="I9" i="7" s="1"/>
  <c r="D9" i="7"/>
  <c r="C9" i="7"/>
  <c r="E9" i="7" s="1"/>
  <c r="A9" i="7"/>
  <c r="A10" i="7" s="1"/>
  <c r="A11" i="7" s="1"/>
  <c r="A12" i="7" s="1"/>
  <c r="A13" i="7" s="1"/>
  <c r="I8" i="7"/>
  <c r="G8" i="7"/>
  <c r="F8" i="7"/>
  <c r="H8" i="7" s="1"/>
  <c r="D8" i="7"/>
  <c r="D14" i="7" s="1"/>
  <c r="C8" i="7"/>
  <c r="S57" i="6"/>
  <c r="R57" i="6"/>
  <c r="Q57" i="6"/>
  <c r="J57" i="6"/>
  <c r="I57" i="6"/>
  <c r="H57" i="6"/>
  <c r="U55" i="6"/>
  <c r="P55" i="6"/>
  <c r="T55" i="6" s="1"/>
  <c r="G55" i="6"/>
  <c r="K55" i="6" s="1"/>
  <c r="U54" i="6"/>
  <c r="P54" i="6"/>
  <c r="T54" i="6" s="1"/>
  <c r="K54" i="6"/>
  <c r="G54" i="6"/>
  <c r="U53" i="6"/>
  <c r="U57" i="6" s="1"/>
  <c r="P53" i="6"/>
  <c r="T53" i="6" s="1"/>
  <c r="G53" i="6"/>
  <c r="A53" i="6"/>
  <c r="A54" i="6" s="1"/>
  <c r="A55" i="6" s="1"/>
  <c r="U52" i="6"/>
  <c r="P52" i="6"/>
  <c r="P57" i="6" s="1"/>
  <c r="G52" i="6"/>
  <c r="K52" i="6" s="1"/>
  <c r="S50" i="6"/>
  <c r="R50" i="6"/>
  <c r="Q50" i="6"/>
  <c r="J50" i="6"/>
  <c r="I50" i="6"/>
  <c r="H50" i="6"/>
  <c r="U48" i="6"/>
  <c r="P48" i="6"/>
  <c r="T48" i="6" s="1"/>
  <c r="G48" i="6"/>
  <c r="K48" i="6" s="1"/>
  <c r="U47" i="6"/>
  <c r="T47" i="6"/>
  <c r="P47" i="6"/>
  <c r="G47" i="6"/>
  <c r="K47" i="6" s="1"/>
  <c r="U46" i="6"/>
  <c r="P46" i="6"/>
  <c r="K46" i="6"/>
  <c r="G46" i="6"/>
  <c r="A46" i="6"/>
  <c r="A47" i="6" s="1"/>
  <c r="A48" i="6" s="1"/>
  <c r="U45" i="6"/>
  <c r="T45" i="6"/>
  <c r="P45" i="6"/>
  <c r="G45" i="6"/>
  <c r="G50" i="6" s="1"/>
  <c r="S43" i="6"/>
  <c r="R43" i="6"/>
  <c r="Q43" i="6"/>
  <c r="J43" i="6"/>
  <c r="I43" i="6"/>
  <c r="H43" i="6"/>
  <c r="U41" i="6"/>
  <c r="T41" i="6"/>
  <c r="P41" i="6"/>
  <c r="G41" i="6"/>
  <c r="K41" i="6" s="1"/>
  <c r="U40" i="6"/>
  <c r="P40" i="6"/>
  <c r="T40" i="6" s="1"/>
  <c r="G40" i="6"/>
  <c r="K40" i="6" s="1"/>
  <c r="U39" i="6"/>
  <c r="T39" i="6"/>
  <c r="P39" i="6"/>
  <c r="G39" i="6"/>
  <c r="A39" i="6"/>
  <c r="A40" i="6" s="1"/>
  <c r="A41" i="6" s="1"/>
  <c r="U38" i="6"/>
  <c r="P38" i="6"/>
  <c r="T38" i="6" s="1"/>
  <c r="K38" i="6"/>
  <c r="G38" i="6"/>
  <c r="S36" i="6"/>
  <c r="R36" i="6"/>
  <c r="Q36" i="6"/>
  <c r="J36" i="6"/>
  <c r="I36" i="6"/>
  <c r="H36" i="6"/>
  <c r="U34" i="6"/>
  <c r="P34" i="6"/>
  <c r="T34" i="6" s="1"/>
  <c r="G34" i="6"/>
  <c r="K34" i="6" s="1"/>
  <c r="U33" i="6"/>
  <c r="T33" i="6"/>
  <c r="P33" i="6"/>
  <c r="G33" i="6"/>
  <c r="K33" i="6" s="1"/>
  <c r="U32" i="6"/>
  <c r="P32" i="6"/>
  <c r="T32" i="6" s="1"/>
  <c r="K32" i="6"/>
  <c r="G32" i="6"/>
  <c r="A32" i="6"/>
  <c r="A33" i="6" s="1"/>
  <c r="A34" i="6" s="1"/>
  <c r="U31" i="6"/>
  <c r="T31" i="6"/>
  <c r="P31" i="6"/>
  <c r="G31" i="6"/>
  <c r="K31" i="6" s="1"/>
  <c r="S29" i="6"/>
  <c r="R29" i="6"/>
  <c r="Q29" i="6"/>
  <c r="J29" i="6"/>
  <c r="I29" i="6"/>
  <c r="H29" i="6"/>
  <c r="U27" i="6"/>
  <c r="P27" i="6"/>
  <c r="T27" i="6" s="1"/>
  <c r="G27" i="6"/>
  <c r="K27" i="6" s="1"/>
  <c r="U26" i="6"/>
  <c r="P26" i="6"/>
  <c r="T26" i="6" s="1"/>
  <c r="K26" i="6"/>
  <c r="G26" i="6"/>
  <c r="U25" i="6"/>
  <c r="P25" i="6"/>
  <c r="T25" i="6" s="1"/>
  <c r="G25" i="6"/>
  <c r="K25" i="6" s="1"/>
  <c r="U24" i="6"/>
  <c r="P24" i="6"/>
  <c r="T24" i="6" s="1"/>
  <c r="K24" i="6"/>
  <c r="G24" i="6"/>
  <c r="U23" i="6"/>
  <c r="P23" i="6"/>
  <c r="T23" i="6" s="1"/>
  <c r="G23" i="6"/>
  <c r="A23" i="6"/>
  <c r="A24" i="6" s="1"/>
  <c r="A25" i="6" s="1"/>
  <c r="A26" i="6" s="1"/>
  <c r="A27" i="6" s="1"/>
  <c r="U22" i="6"/>
  <c r="U29" i="6" s="1"/>
  <c r="P22" i="6"/>
  <c r="P29" i="6" s="1"/>
  <c r="G22" i="6"/>
  <c r="K22" i="6" s="1"/>
  <c r="S20" i="6"/>
  <c r="R20" i="6"/>
  <c r="Q20" i="6"/>
  <c r="J20" i="6"/>
  <c r="I20" i="6"/>
  <c r="H20" i="6"/>
  <c r="H59" i="6" s="1"/>
  <c r="H61" i="6" s="1"/>
  <c r="P19" i="6"/>
  <c r="T19" i="6" s="1"/>
  <c r="G19" i="6"/>
  <c r="K19" i="6" s="1"/>
  <c r="U18" i="6"/>
  <c r="P18" i="6"/>
  <c r="T18" i="6" s="1"/>
  <c r="G18" i="6"/>
  <c r="K18" i="6" s="1"/>
  <c r="U17" i="6"/>
  <c r="T17" i="6"/>
  <c r="P17" i="6"/>
  <c r="G17" i="6"/>
  <c r="K17" i="6" s="1"/>
  <c r="U16" i="6"/>
  <c r="P16" i="6"/>
  <c r="T16" i="6" s="1"/>
  <c r="G16" i="6"/>
  <c r="K16" i="6" s="1"/>
  <c r="U15" i="6"/>
  <c r="T15" i="6"/>
  <c r="P15" i="6"/>
  <c r="G15" i="6"/>
  <c r="K15" i="6" s="1"/>
  <c r="U14" i="6"/>
  <c r="P14" i="6"/>
  <c r="T14" i="6" s="1"/>
  <c r="G14" i="6"/>
  <c r="K14" i="6" s="1"/>
  <c r="U13" i="6"/>
  <c r="T13" i="6"/>
  <c r="P13" i="6"/>
  <c r="G13" i="6"/>
  <c r="K13" i="6" s="1"/>
  <c r="U12" i="6"/>
  <c r="P12" i="6"/>
  <c r="T12" i="6" s="1"/>
  <c r="G12" i="6"/>
  <c r="K12" i="6" s="1"/>
  <c r="U11" i="6"/>
  <c r="T11" i="6"/>
  <c r="P11" i="6"/>
  <c r="G11" i="6"/>
  <c r="K11" i="6" s="1"/>
  <c r="A11" i="6"/>
  <c r="A12" i="6" s="1"/>
  <c r="A13" i="6" s="1"/>
  <c r="A14" i="6" s="1"/>
  <c r="A15" i="6" s="1"/>
  <c r="A16" i="6" s="1"/>
  <c r="A17" i="6" s="1"/>
  <c r="A18" i="6" s="1"/>
  <c r="U10" i="6"/>
  <c r="P10" i="6"/>
  <c r="K10" i="6"/>
  <c r="G10" i="6"/>
  <c r="G14" i="7" l="1"/>
  <c r="E11" i="7"/>
  <c r="H12" i="7"/>
  <c r="I13" i="7"/>
  <c r="K36" i="6"/>
  <c r="P20" i="6"/>
  <c r="Q59" i="6"/>
  <c r="Q61" i="6" s="1"/>
  <c r="G29" i="6"/>
  <c r="R59" i="6"/>
  <c r="R61" i="6" s="1"/>
  <c r="U43" i="6"/>
  <c r="G57" i="6"/>
  <c r="G43" i="6"/>
  <c r="G36" i="6"/>
  <c r="U20" i="6"/>
  <c r="U59" i="6" s="1"/>
  <c r="U61" i="6" s="1"/>
  <c r="S59" i="6"/>
  <c r="S61" i="6" s="1"/>
  <c r="U36" i="6"/>
  <c r="U50" i="6"/>
  <c r="P50" i="6"/>
  <c r="K10" i="7"/>
  <c r="I14" i="7"/>
  <c r="E8" i="7"/>
  <c r="E10" i="7"/>
  <c r="E12" i="7"/>
  <c r="F14" i="7"/>
  <c r="J8" i="7"/>
  <c r="J14" i="7" s="1"/>
  <c r="H9" i="7"/>
  <c r="K9" i="7" s="1"/>
  <c r="H11" i="7"/>
  <c r="K11" i="7" s="1"/>
  <c r="H13" i="7"/>
  <c r="K13" i="7" s="1"/>
  <c r="C14" i="7"/>
  <c r="K8" i="7"/>
  <c r="I59" i="6"/>
  <c r="I61" i="6" s="1"/>
  <c r="J59" i="6"/>
  <c r="J61" i="6" s="1"/>
  <c r="K20" i="6"/>
  <c r="K29" i="6"/>
  <c r="T36" i="6"/>
  <c r="T43" i="6"/>
  <c r="T10" i="6"/>
  <c r="T20" i="6" s="1"/>
  <c r="T22" i="6"/>
  <c r="T29" i="6" s="1"/>
  <c r="K23" i="6"/>
  <c r="K39" i="6"/>
  <c r="K43" i="6" s="1"/>
  <c r="K45" i="6"/>
  <c r="K50" i="6" s="1"/>
  <c r="T46" i="6"/>
  <c r="T50" i="6" s="1"/>
  <c r="T52" i="6"/>
  <c r="T57" i="6" s="1"/>
  <c r="K53" i="6"/>
  <c r="K57" i="6" s="1"/>
  <c r="P43" i="6"/>
  <c r="P59" i="6" s="1"/>
  <c r="P61" i="6" s="1"/>
  <c r="G20" i="6"/>
  <c r="P36" i="6"/>
  <c r="K12" i="7" l="1"/>
  <c r="G59" i="6"/>
  <c r="G61" i="6" s="1"/>
  <c r="K14" i="7"/>
  <c r="H14" i="7"/>
  <c r="E14" i="7"/>
  <c r="T59" i="6"/>
  <c r="T61" i="6" s="1"/>
  <c r="K59" i="6"/>
  <c r="K61" i="6" s="1"/>
  <c r="E20" i="4" l="1"/>
  <c r="E19" i="4"/>
  <c r="D18" i="4"/>
  <c r="E18" i="4" s="1"/>
  <c r="C18" i="4"/>
  <c r="E17" i="4"/>
  <c r="E16" i="4"/>
  <c r="D15" i="4"/>
  <c r="E15" i="4" s="1"/>
  <c r="C15" i="4"/>
  <c r="C14" i="4"/>
  <c r="D14" i="4" l="1"/>
  <c r="E14" i="4" s="1"/>
  <c r="G21" i="3" l="1"/>
  <c r="F21" i="3"/>
  <c r="D21" i="3"/>
  <c r="E21" i="3" s="1"/>
  <c r="C21" i="3"/>
  <c r="G20" i="3"/>
  <c r="F20" i="3"/>
  <c r="C20" i="3"/>
  <c r="I20" i="3" s="1"/>
  <c r="G19" i="3"/>
  <c r="F19" i="3"/>
  <c r="C19" i="3"/>
  <c r="G18" i="3"/>
  <c r="F18" i="3"/>
  <c r="I18" i="3" s="1"/>
  <c r="C18" i="3"/>
  <c r="G17" i="3"/>
  <c r="F17" i="3"/>
  <c r="C17" i="3"/>
  <c r="G16" i="3"/>
  <c r="F16" i="3"/>
  <c r="C16" i="3"/>
  <c r="G15" i="3"/>
  <c r="F15" i="3"/>
  <c r="C15" i="3"/>
  <c r="G14" i="3"/>
  <c r="F14" i="3"/>
  <c r="C14" i="3"/>
  <c r="G13" i="3"/>
  <c r="F13" i="3"/>
  <c r="C13" i="3"/>
  <c r="F12" i="3"/>
  <c r="C12" i="3"/>
  <c r="G11" i="3"/>
  <c r="F11" i="3"/>
  <c r="C11" i="3"/>
  <c r="G10" i="3"/>
  <c r="F10" i="3"/>
  <c r="C10" i="3"/>
  <c r="G9" i="3"/>
  <c r="F9" i="3"/>
  <c r="C9" i="3"/>
  <c r="G8" i="3"/>
  <c r="F8" i="3"/>
  <c r="D8" i="3"/>
  <c r="C8" i="3"/>
  <c r="U192" i="1"/>
  <c r="T192" i="1"/>
  <c r="S192" i="1"/>
  <c r="R192" i="1"/>
  <c r="Q192" i="1"/>
  <c r="P192" i="1"/>
  <c r="H192" i="1"/>
  <c r="K192" i="1"/>
  <c r="G192" i="1"/>
  <c r="S190" i="1"/>
  <c r="R190" i="1"/>
  <c r="Q190" i="1"/>
  <c r="J190" i="1"/>
  <c r="I190" i="1"/>
  <c r="H190" i="1"/>
  <c r="G190" i="1"/>
  <c r="U188" i="1"/>
  <c r="P188" i="1"/>
  <c r="T188" i="1" s="1"/>
  <c r="K188" i="1"/>
  <c r="G188" i="1"/>
  <c r="U187" i="1"/>
  <c r="T187" i="1"/>
  <c r="P187" i="1"/>
  <c r="G187" i="1"/>
  <c r="K187" i="1" s="1"/>
  <c r="A187" i="1"/>
  <c r="A188" i="1" s="1"/>
  <c r="U186" i="1"/>
  <c r="P186" i="1"/>
  <c r="T186" i="1" s="1"/>
  <c r="K186" i="1"/>
  <c r="G186" i="1"/>
  <c r="A186" i="1"/>
  <c r="U185" i="1"/>
  <c r="U190" i="1" s="1"/>
  <c r="T185" i="1"/>
  <c r="T190" i="1" s="1"/>
  <c r="P185" i="1"/>
  <c r="G185" i="1"/>
  <c r="K185" i="1" s="1"/>
  <c r="S183" i="1"/>
  <c r="R183" i="1"/>
  <c r="Q183" i="1"/>
  <c r="J183" i="1"/>
  <c r="I183" i="1"/>
  <c r="D20" i="3" s="1"/>
  <c r="H183" i="1"/>
  <c r="U181" i="1"/>
  <c r="P181" i="1"/>
  <c r="T181" i="1" s="1"/>
  <c r="G181" i="1"/>
  <c r="K181" i="1" s="1"/>
  <c r="U180" i="1"/>
  <c r="P180" i="1"/>
  <c r="T180" i="1" s="1"/>
  <c r="G180" i="1"/>
  <c r="K180" i="1" s="1"/>
  <c r="U179" i="1"/>
  <c r="P179" i="1"/>
  <c r="T179" i="1" s="1"/>
  <c r="G179" i="1"/>
  <c r="K179" i="1" s="1"/>
  <c r="A179" i="1"/>
  <c r="A180" i="1" s="1"/>
  <c r="A181" i="1" s="1"/>
  <c r="U178" i="1"/>
  <c r="U183" i="1" s="1"/>
  <c r="P178" i="1"/>
  <c r="P183" i="1" s="1"/>
  <c r="G178" i="1"/>
  <c r="K178" i="1" s="1"/>
  <c r="K183" i="1" s="1"/>
  <c r="S176" i="1"/>
  <c r="R176" i="1"/>
  <c r="Q176" i="1"/>
  <c r="J176" i="1"/>
  <c r="D19" i="3" s="1"/>
  <c r="I176" i="1"/>
  <c r="H176" i="1"/>
  <c r="G176" i="1"/>
  <c r="U174" i="1"/>
  <c r="P174" i="1"/>
  <c r="T174" i="1" s="1"/>
  <c r="K174" i="1"/>
  <c r="G174" i="1"/>
  <c r="U173" i="1"/>
  <c r="T173" i="1"/>
  <c r="P173" i="1"/>
  <c r="G173" i="1"/>
  <c r="K173" i="1" s="1"/>
  <c r="A173" i="1"/>
  <c r="A174" i="1" s="1"/>
  <c r="U172" i="1"/>
  <c r="P172" i="1"/>
  <c r="T172" i="1" s="1"/>
  <c r="K172" i="1"/>
  <c r="G172" i="1"/>
  <c r="A172" i="1"/>
  <c r="U171" i="1"/>
  <c r="U176" i="1" s="1"/>
  <c r="T171" i="1"/>
  <c r="T176" i="1" s="1"/>
  <c r="P171" i="1"/>
  <c r="G171" i="1"/>
  <c r="K171" i="1" s="1"/>
  <c r="U169" i="1"/>
  <c r="S169" i="1"/>
  <c r="R169" i="1"/>
  <c r="Q169" i="1"/>
  <c r="J169" i="1"/>
  <c r="I169" i="1"/>
  <c r="D18" i="3" s="1"/>
  <c r="H169" i="1"/>
  <c r="U167" i="1"/>
  <c r="T167" i="1"/>
  <c r="P167" i="1"/>
  <c r="G167" i="1"/>
  <c r="K167" i="1" s="1"/>
  <c r="U166" i="1"/>
  <c r="P166" i="1"/>
  <c r="T166" i="1" s="1"/>
  <c r="K166" i="1"/>
  <c r="G166" i="1"/>
  <c r="U165" i="1"/>
  <c r="T165" i="1"/>
  <c r="P165" i="1"/>
  <c r="G165" i="1"/>
  <c r="K165" i="1" s="1"/>
  <c r="A165" i="1"/>
  <c r="A166" i="1" s="1"/>
  <c r="A167" i="1" s="1"/>
  <c r="U164" i="1"/>
  <c r="P164" i="1"/>
  <c r="P169" i="1" s="1"/>
  <c r="K164" i="1"/>
  <c r="K169" i="1" s="1"/>
  <c r="G164" i="1"/>
  <c r="G169" i="1" s="1"/>
  <c r="S162" i="1"/>
  <c r="R162" i="1"/>
  <c r="Q162" i="1"/>
  <c r="J162" i="1"/>
  <c r="I162" i="1"/>
  <c r="H162" i="1"/>
  <c r="U160" i="1"/>
  <c r="P160" i="1"/>
  <c r="T160" i="1" s="1"/>
  <c r="G160" i="1"/>
  <c r="K160" i="1" s="1"/>
  <c r="U159" i="1"/>
  <c r="P159" i="1"/>
  <c r="T159" i="1" s="1"/>
  <c r="G159" i="1"/>
  <c r="K159" i="1" s="1"/>
  <c r="U158" i="1"/>
  <c r="P158" i="1"/>
  <c r="T158" i="1" s="1"/>
  <c r="G158" i="1"/>
  <c r="K158" i="1" s="1"/>
  <c r="A158" i="1"/>
  <c r="A159" i="1" s="1"/>
  <c r="A160" i="1" s="1"/>
  <c r="U157" i="1"/>
  <c r="U162" i="1" s="1"/>
  <c r="P157" i="1"/>
  <c r="T157" i="1" s="1"/>
  <c r="G157" i="1"/>
  <c r="K157" i="1" s="1"/>
  <c r="K162" i="1" s="1"/>
  <c r="S155" i="1"/>
  <c r="R155" i="1"/>
  <c r="Q155" i="1"/>
  <c r="J155" i="1"/>
  <c r="D17" i="3" s="1"/>
  <c r="E17" i="3" s="1"/>
  <c r="I155" i="1"/>
  <c r="H155" i="1"/>
  <c r="U153" i="1"/>
  <c r="P153" i="1"/>
  <c r="T153" i="1" s="1"/>
  <c r="G153" i="1"/>
  <c r="K153" i="1" s="1"/>
  <c r="U152" i="1"/>
  <c r="P152" i="1"/>
  <c r="T152" i="1" s="1"/>
  <c r="G152" i="1"/>
  <c r="K152" i="1" s="1"/>
  <c r="U151" i="1"/>
  <c r="P151" i="1"/>
  <c r="T151" i="1" s="1"/>
  <c r="G151" i="1"/>
  <c r="K151" i="1" s="1"/>
  <c r="A151" i="1"/>
  <c r="A152" i="1" s="1"/>
  <c r="A153" i="1" s="1"/>
  <c r="U150" i="1"/>
  <c r="U155" i="1" s="1"/>
  <c r="P150" i="1"/>
  <c r="P155" i="1" s="1"/>
  <c r="G150" i="1"/>
  <c r="K150" i="1" s="1"/>
  <c r="K155" i="1" s="1"/>
  <c r="S148" i="1"/>
  <c r="R148" i="1"/>
  <c r="Q148" i="1"/>
  <c r="J148" i="1"/>
  <c r="I148" i="1"/>
  <c r="D16" i="3" s="1"/>
  <c r="E16" i="3" s="1"/>
  <c r="H148" i="1"/>
  <c r="G148" i="1"/>
  <c r="U146" i="1"/>
  <c r="P146" i="1"/>
  <c r="T146" i="1" s="1"/>
  <c r="K146" i="1"/>
  <c r="G146" i="1"/>
  <c r="U145" i="1"/>
  <c r="T145" i="1"/>
  <c r="P145" i="1"/>
  <c r="G145" i="1"/>
  <c r="K145" i="1" s="1"/>
  <c r="A145" i="1"/>
  <c r="A146" i="1" s="1"/>
  <c r="U144" i="1"/>
  <c r="P144" i="1"/>
  <c r="T144" i="1" s="1"/>
  <c r="K144" i="1"/>
  <c r="G144" i="1"/>
  <c r="A144" i="1"/>
  <c r="U143" i="1"/>
  <c r="U148" i="1" s="1"/>
  <c r="T143" i="1"/>
  <c r="P143" i="1"/>
  <c r="G143" i="1"/>
  <c r="K143" i="1" s="1"/>
  <c r="K148" i="1" s="1"/>
  <c r="S141" i="1"/>
  <c r="R141" i="1"/>
  <c r="Q141" i="1"/>
  <c r="J141" i="1"/>
  <c r="D15" i="3" s="1"/>
  <c r="E15" i="3" s="1"/>
  <c r="I141" i="1"/>
  <c r="H141" i="1"/>
  <c r="G141" i="1"/>
  <c r="U139" i="1"/>
  <c r="P139" i="1"/>
  <c r="T139" i="1" s="1"/>
  <c r="K139" i="1"/>
  <c r="G139" i="1"/>
  <c r="U138" i="1"/>
  <c r="T138" i="1"/>
  <c r="P138" i="1"/>
  <c r="G138" i="1"/>
  <c r="K138" i="1" s="1"/>
  <c r="A138" i="1"/>
  <c r="A139" i="1" s="1"/>
  <c r="U137" i="1"/>
  <c r="P137" i="1"/>
  <c r="T137" i="1" s="1"/>
  <c r="K137" i="1"/>
  <c r="G137" i="1"/>
  <c r="A137" i="1"/>
  <c r="U136" i="1"/>
  <c r="U141" i="1" s="1"/>
  <c r="T136" i="1"/>
  <c r="T141" i="1" s="1"/>
  <c r="P136" i="1"/>
  <c r="G136" i="1"/>
  <c r="K136" i="1" s="1"/>
  <c r="S134" i="1"/>
  <c r="R134" i="1"/>
  <c r="Q134" i="1"/>
  <c r="J134" i="1"/>
  <c r="I134" i="1"/>
  <c r="H134" i="1"/>
  <c r="G134" i="1"/>
  <c r="U132" i="1"/>
  <c r="P132" i="1"/>
  <c r="T132" i="1" s="1"/>
  <c r="K132" i="1"/>
  <c r="G132" i="1"/>
  <c r="U131" i="1"/>
  <c r="T131" i="1"/>
  <c r="P131" i="1"/>
  <c r="G131" i="1"/>
  <c r="K131" i="1" s="1"/>
  <c r="A131" i="1"/>
  <c r="A132" i="1" s="1"/>
  <c r="U130" i="1"/>
  <c r="P130" i="1"/>
  <c r="T130" i="1" s="1"/>
  <c r="K130" i="1"/>
  <c r="G130" i="1"/>
  <c r="A130" i="1"/>
  <c r="U129" i="1"/>
  <c r="U134" i="1" s="1"/>
  <c r="T129" i="1"/>
  <c r="T134" i="1" s="1"/>
  <c r="P129" i="1"/>
  <c r="G129" i="1"/>
  <c r="K129" i="1" s="1"/>
  <c r="S127" i="1"/>
  <c r="R127" i="1"/>
  <c r="Q127" i="1"/>
  <c r="J127" i="1"/>
  <c r="I127" i="1"/>
  <c r="D14" i="3" s="1"/>
  <c r="H127" i="1"/>
  <c r="U125" i="1"/>
  <c r="P125" i="1"/>
  <c r="T125" i="1" s="1"/>
  <c r="G125" i="1"/>
  <c r="K125" i="1" s="1"/>
  <c r="U124" i="1"/>
  <c r="P124" i="1"/>
  <c r="T124" i="1" s="1"/>
  <c r="G124" i="1"/>
  <c r="K124" i="1" s="1"/>
  <c r="U123" i="1"/>
  <c r="P123" i="1"/>
  <c r="T123" i="1" s="1"/>
  <c r="G123" i="1"/>
  <c r="K123" i="1" s="1"/>
  <c r="A123" i="1"/>
  <c r="A124" i="1" s="1"/>
  <c r="A125" i="1" s="1"/>
  <c r="U122" i="1"/>
  <c r="U127" i="1" s="1"/>
  <c r="P122" i="1"/>
  <c r="P127" i="1" s="1"/>
  <c r="G122" i="1"/>
  <c r="K122" i="1" s="1"/>
  <c r="K127" i="1" s="1"/>
  <c r="S120" i="1"/>
  <c r="R120" i="1"/>
  <c r="Q120" i="1"/>
  <c r="J120" i="1"/>
  <c r="I120" i="1"/>
  <c r="D13" i="3" s="1"/>
  <c r="H120" i="1"/>
  <c r="G120" i="1"/>
  <c r="U118" i="1"/>
  <c r="P118" i="1"/>
  <c r="T118" i="1" s="1"/>
  <c r="K118" i="1"/>
  <c r="G118" i="1"/>
  <c r="U117" i="1"/>
  <c r="T117" i="1"/>
  <c r="P117" i="1"/>
  <c r="G117" i="1"/>
  <c r="K117" i="1" s="1"/>
  <c r="A117" i="1"/>
  <c r="A118" i="1" s="1"/>
  <c r="U116" i="1"/>
  <c r="P116" i="1"/>
  <c r="T116" i="1" s="1"/>
  <c r="K116" i="1"/>
  <c r="G116" i="1"/>
  <c r="A116" i="1"/>
  <c r="U115" i="1"/>
  <c r="U120" i="1" s="1"/>
  <c r="T115" i="1"/>
  <c r="T120" i="1" s="1"/>
  <c r="P115" i="1"/>
  <c r="G115" i="1"/>
  <c r="K115" i="1" s="1"/>
  <c r="S113" i="1"/>
  <c r="R113" i="1"/>
  <c r="Q113" i="1"/>
  <c r="J113" i="1"/>
  <c r="I113" i="1"/>
  <c r="D12" i="3" s="1"/>
  <c r="H113" i="1"/>
  <c r="G113" i="1"/>
  <c r="U111" i="1"/>
  <c r="P111" i="1"/>
  <c r="T111" i="1" s="1"/>
  <c r="K111" i="1"/>
  <c r="G111" i="1"/>
  <c r="U110" i="1"/>
  <c r="T110" i="1"/>
  <c r="P110" i="1"/>
  <c r="G110" i="1"/>
  <c r="K110" i="1" s="1"/>
  <c r="A110" i="1"/>
  <c r="A111" i="1" s="1"/>
  <c r="U109" i="1"/>
  <c r="P109" i="1"/>
  <c r="T109" i="1" s="1"/>
  <c r="K109" i="1"/>
  <c r="G109" i="1"/>
  <c r="A109" i="1"/>
  <c r="U108" i="1"/>
  <c r="U113" i="1" s="1"/>
  <c r="T108" i="1"/>
  <c r="T113" i="1" s="1"/>
  <c r="P108" i="1"/>
  <c r="G108" i="1"/>
  <c r="K108" i="1" s="1"/>
  <c r="S106" i="1"/>
  <c r="R106" i="1"/>
  <c r="Q106" i="1"/>
  <c r="J106" i="1"/>
  <c r="I106" i="1"/>
  <c r="D11" i="3" s="1"/>
  <c r="H106" i="1"/>
  <c r="U104" i="1"/>
  <c r="P104" i="1"/>
  <c r="T104" i="1" s="1"/>
  <c r="K104" i="1"/>
  <c r="G104" i="1"/>
  <c r="U103" i="1"/>
  <c r="T103" i="1"/>
  <c r="P103" i="1"/>
  <c r="G103" i="1"/>
  <c r="K103" i="1" s="1"/>
  <c r="A103" i="1"/>
  <c r="A104" i="1" s="1"/>
  <c r="U102" i="1"/>
  <c r="P102" i="1"/>
  <c r="T102" i="1" s="1"/>
  <c r="K102" i="1"/>
  <c r="G102" i="1"/>
  <c r="A102" i="1"/>
  <c r="U101" i="1"/>
  <c r="U106" i="1" s="1"/>
  <c r="T101" i="1"/>
  <c r="T106" i="1" s="1"/>
  <c r="P101" i="1"/>
  <c r="G101" i="1"/>
  <c r="G106" i="1" s="1"/>
  <c r="S99" i="1"/>
  <c r="R99" i="1"/>
  <c r="Q99" i="1"/>
  <c r="J99" i="1"/>
  <c r="I99" i="1"/>
  <c r="H99" i="1"/>
  <c r="U97" i="1"/>
  <c r="P97" i="1"/>
  <c r="T97" i="1" s="1"/>
  <c r="G97" i="1"/>
  <c r="K97" i="1" s="1"/>
  <c r="U96" i="1"/>
  <c r="P96" i="1"/>
  <c r="T96" i="1" s="1"/>
  <c r="G96" i="1"/>
  <c r="K96" i="1" s="1"/>
  <c r="U95" i="1"/>
  <c r="P95" i="1"/>
  <c r="T95" i="1" s="1"/>
  <c r="G95" i="1"/>
  <c r="K95" i="1" s="1"/>
  <c r="A95" i="1"/>
  <c r="A96" i="1" s="1"/>
  <c r="A97" i="1" s="1"/>
  <c r="U94" i="1"/>
  <c r="U99" i="1" s="1"/>
  <c r="P94" i="1"/>
  <c r="T94" i="1" s="1"/>
  <c r="T99" i="1" s="1"/>
  <c r="G94" i="1"/>
  <c r="G99" i="1" s="1"/>
  <c r="S92" i="1"/>
  <c r="R92" i="1"/>
  <c r="Q92" i="1"/>
  <c r="J92" i="1"/>
  <c r="I92" i="1"/>
  <c r="H92" i="1"/>
  <c r="U90" i="1"/>
  <c r="T90" i="1"/>
  <c r="P90" i="1"/>
  <c r="G90" i="1"/>
  <c r="K90" i="1" s="1"/>
  <c r="U89" i="1"/>
  <c r="P89" i="1"/>
  <c r="T89" i="1" s="1"/>
  <c r="K89" i="1"/>
  <c r="G89" i="1"/>
  <c r="U88" i="1"/>
  <c r="T88" i="1"/>
  <c r="P88" i="1"/>
  <c r="G88" i="1"/>
  <c r="K88" i="1" s="1"/>
  <c r="A88" i="1"/>
  <c r="A89" i="1" s="1"/>
  <c r="A90" i="1" s="1"/>
  <c r="U87" i="1"/>
  <c r="U92" i="1" s="1"/>
  <c r="P87" i="1"/>
  <c r="P92" i="1" s="1"/>
  <c r="K87" i="1"/>
  <c r="K92" i="1" s="1"/>
  <c r="G87" i="1"/>
  <c r="G92" i="1" s="1"/>
  <c r="S85" i="1"/>
  <c r="R85" i="1"/>
  <c r="Q85" i="1"/>
  <c r="J85" i="1"/>
  <c r="I85" i="1"/>
  <c r="H85" i="1"/>
  <c r="U83" i="1"/>
  <c r="P83" i="1"/>
  <c r="T83" i="1" s="1"/>
  <c r="G83" i="1"/>
  <c r="K83" i="1" s="1"/>
  <c r="U82" i="1"/>
  <c r="P82" i="1"/>
  <c r="T82" i="1" s="1"/>
  <c r="G82" i="1"/>
  <c r="K82" i="1" s="1"/>
  <c r="U81" i="1"/>
  <c r="P81" i="1"/>
  <c r="T81" i="1" s="1"/>
  <c r="G81" i="1"/>
  <c r="K81" i="1" s="1"/>
  <c r="A81" i="1"/>
  <c r="A82" i="1" s="1"/>
  <c r="A83" i="1" s="1"/>
  <c r="U80" i="1"/>
  <c r="U85" i="1" s="1"/>
  <c r="P80" i="1"/>
  <c r="P85" i="1" s="1"/>
  <c r="G80" i="1"/>
  <c r="K80" i="1" s="1"/>
  <c r="S78" i="1"/>
  <c r="R78" i="1"/>
  <c r="Q78" i="1"/>
  <c r="J78" i="1"/>
  <c r="I78" i="1"/>
  <c r="H78" i="1"/>
  <c r="U76" i="1"/>
  <c r="P76" i="1"/>
  <c r="T76" i="1" s="1"/>
  <c r="G76" i="1"/>
  <c r="K76" i="1" s="1"/>
  <c r="U75" i="1"/>
  <c r="P75" i="1"/>
  <c r="T75" i="1" s="1"/>
  <c r="G75" i="1"/>
  <c r="K75" i="1" s="1"/>
  <c r="U74" i="1"/>
  <c r="P74" i="1"/>
  <c r="T74" i="1" s="1"/>
  <c r="G74" i="1"/>
  <c r="K74" i="1" s="1"/>
  <c r="A74" i="1"/>
  <c r="A75" i="1" s="1"/>
  <c r="A76" i="1" s="1"/>
  <c r="U73" i="1"/>
  <c r="P73" i="1"/>
  <c r="T73" i="1" s="1"/>
  <c r="G73" i="1"/>
  <c r="G78" i="1" s="1"/>
  <c r="S71" i="1"/>
  <c r="R71" i="1"/>
  <c r="Q71" i="1"/>
  <c r="J71" i="1"/>
  <c r="I71" i="1"/>
  <c r="D10" i="3" s="1"/>
  <c r="H71" i="1"/>
  <c r="U69" i="1"/>
  <c r="P69" i="1"/>
  <c r="T69" i="1" s="1"/>
  <c r="G69" i="1"/>
  <c r="K69" i="1" s="1"/>
  <c r="U68" i="1"/>
  <c r="P68" i="1"/>
  <c r="T68" i="1" s="1"/>
  <c r="G68" i="1"/>
  <c r="K68" i="1" s="1"/>
  <c r="U67" i="1"/>
  <c r="P67" i="1"/>
  <c r="T67" i="1" s="1"/>
  <c r="G67" i="1"/>
  <c r="K67" i="1" s="1"/>
  <c r="A67" i="1"/>
  <c r="A68" i="1" s="1"/>
  <c r="A69" i="1" s="1"/>
  <c r="U66" i="1"/>
  <c r="P66" i="1"/>
  <c r="G66" i="1"/>
  <c r="K66" i="1" s="1"/>
  <c r="S64" i="1"/>
  <c r="R64" i="1"/>
  <c r="Q64" i="1"/>
  <c r="J64" i="1"/>
  <c r="I64" i="1"/>
  <c r="H64" i="1"/>
  <c r="U62" i="1"/>
  <c r="P62" i="1"/>
  <c r="T62" i="1" s="1"/>
  <c r="G62" i="1"/>
  <c r="K62" i="1" s="1"/>
  <c r="U61" i="1"/>
  <c r="P61" i="1"/>
  <c r="T61" i="1" s="1"/>
  <c r="G61" i="1"/>
  <c r="K61" i="1" s="1"/>
  <c r="U60" i="1"/>
  <c r="P60" i="1"/>
  <c r="T60" i="1" s="1"/>
  <c r="G60" i="1"/>
  <c r="K60" i="1" s="1"/>
  <c r="A60" i="1"/>
  <c r="A61" i="1" s="1"/>
  <c r="A62" i="1" s="1"/>
  <c r="U59" i="1"/>
  <c r="U64" i="1" s="1"/>
  <c r="P59" i="1"/>
  <c r="G59" i="1"/>
  <c r="K59" i="1" s="1"/>
  <c r="I16" i="3" l="1"/>
  <c r="I21" i="3"/>
  <c r="J21" i="3"/>
  <c r="J15" i="3"/>
  <c r="E14" i="3"/>
  <c r="H20" i="3"/>
  <c r="H18" i="3"/>
  <c r="J20" i="3"/>
  <c r="I19" i="3"/>
  <c r="I14" i="3"/>
  <c r="J14" i="3"/>
  <c r="H14" i="3"/>
  <c r="J16" i="3"/>
  <c r="H16" i="3"/>
  <c r="K16" i="3" s="1"/>
  <c r="I17" i="3"/>
  <c r="E18" i="3"/>
  <c r="J19" i="3"/>
  <c r="E20" i="3"/>
  <c r="K20" i="3" s="1"/>
  <c r="I15" i="3"/>
  <c r="J17" i="3"/>
  <c r="E19" i="3"/>
  <c r="H21" i="3"/>
  <c r="K21" i="3" s="1"/>
  <c r="J18" i="3"/>
  <c r="H15" i="3"/>
  <c r="K15" i="3" s="1"/>
  <c r="H17" i="3"/>
  <c r="K17" i="3" s="1"/>
  <c r="H19" i="3"/>
  <c r="K190" i="1"/>
  <c r="P190" i="1"/>
  <c r="T178" i="1"/>
  <c r="T183" i="1" s="1"/>
  <c r="G183" i="1"/>
  <c r="K176" i="1"/>
  <c r="P176" i="1"/>
  <c r="T164" i="1"/>
  <c r="T169" i="1" s="1"/>
  <c r="T162" i="1"/>
  <c r="G162" i="1"/>
  <c r="P162" i="1"/>
  <c r="T150" i="1"/>
  <c r="T155" i="1" s="1"/>
  <c r="G155" i="1"/>
  <c r="T148" i="1"/>
  <c r="P148" i="1"/>
  <c r="K141" i="1"/>
  <c r="P141" i="1"/>
  <c r="K134" i="1"/>
  <c r="P134" i="1"/>
  <c r="T122" i="1"/>
  <c r="T127" i="1" s="1"/>
  <c r="G127" i="1"/>
  <c r="K120" i="1"/>
  <c r="P120" i="1"/>
  <c r="K113" i="1"/>
  <c r="P113" i="1"/>
  <c r="P106" i="1"/>
  <c r="K101" i="1"/>
  <c r="K106" i="1" s="1"/>
  <c r="P99" i="1"/>
  <c r="K94" i="1"/>
  <c r="K99" i="1" s="1"/>
  <c r="T87" i="1"/>
  <c r="T92" i="1" s="1"/>
  <c r="P71" i="1"/>
  <c r="U78" i="1"/>
  <c r="T78" i="1"/>
  <c r="K85" i="1"/>
  <c r="P78" i="1"/>
  <c r="K73" i="1"/>
  <c r="K78" i="1" s="1"/>
  <c r="T80" i="1"/>
  <c r="T85" i="1" s="1"/>
  <c r="G85" i="1"/>
  <c r="U71" i="1"/>
  <c r="K71" i="1"/>
  <c r="T66" i="1"/>
  <c r="T71" i="1" s="1"/>
  <c r="G71" i="1"/>
  <c r="P64" i="1"/>
  <c r="T59" i="1"/>
  <c r="T64" i="1" s="1"/>
  <c r="G64" i="1"/>
  <c r="K64" i="1"/>
  <c r="K18" i="3" l="1"/>
  <c r="K14" i="3"/>
  <c r="K19" i="3"/>
  <c r="G55" i="1" l="1"/>
  <c r="G54" i="1"/>
  <c r="G53" i="1"/>
  <c r="G52" i="1"/>
  <c r="G48" i="1"/>
  <c r="G47" i="1"/>
  <c r="G46" i="1"/>
  <c r="G45" i="1"/>
  <c r="G41" i="1"/>
  <c r="G40" i="1"/>
  <c r="G39" i="1"/>
  <c r="G38" i="1"/>
  <c r="G34" i="1"/>
  <c r="G33" i="1"/>
  <c r="G32" i="1"/>
  <c r="G31" i="1"/>
  <c r="G27" i="1"/>
  <c r="G26" i="1"/>
  <c r="G25" i="1"/>
  <c r="G24" i="1"/>
  <c r="G23" i="1"/>
  <c r="G22" i="1"/>
  <c r="P55" i="1"/>
  <c r="P54" i="1"/>
  <c r="P53" i="1"/>
  <c r="P52" i="1"/>
  <c r="P48" i="1"/>
  <c r="P47" i="1"/>
  <c r="P46" i="1"/>
  <c r="P45" i="1"/>
  <c r="P41" i="1"/>
  <c r="P40" i="1"/>
  <c r="P39" i="1"/>
  <c r="P38" i="1"/>
  <c r="P34" i="1"/>
  <c r="P33" i="1"/>
  <c r="P32" i="1"/>
  <c r="P31" i="1"/>
  <c r="P27" i="1"/>
  <c r="P26" i="1"/>
  <c r="P25" i="1"/>
  <c r="P24" i="1"/>
  <c r="P23" i="1"/>
  <c r="P22" i="1"/>
  <c r="P11" i="1"/>
  <c r="P12" i="1"/>
  <c r="P13" i="1"/>
  <c r="P14" i="1"/>
  <c r="P15" i="1"/>
  <c r="P16" i="1"/>
  <c r="P17" i="1"/>
  <c r="P18" i="1"/>
  <c r="P10" i="1"/>
  <c r="G11" i="1"/>
  <c r="G12" i="1"/>
  <c r="G13" i="1"/>
  <c r="G14" i="1"/>
  <c r="G15" i="1"/>
  <c r="G16" i="1"/>
  <c r="G17" i="1"/>
  <c r="G18" i="1"/>
  <c r="G10" i="1"/>
  <c r="K10" i="1" s="1"/>
  <c r="U55" i="1" l="1"/>
  <c r="U54" i="1"/>
  <c r="U53" i="1"/>
  <c r="U52" i="1"/>
  <c r="U57" i="1" s="1"/>
  <c r="U48" i="1"/>
  <c r="U47" i="1"/>
  <c r="U46" i="1"/>
  <c r="U45" i="1"/>
  <c r="U41" i="1"/>
  <c r="U40" i="1"/>
  <c r="U39" i="1"/>
  <c r="U38" i="1"/>
  <c r="U34" i="1"/>
  <c r="U33" i="1"/>
  <c r="U32" i="1"/>
  <c r="U31" i="1"/>
  <c r="U27" i="1"/>
  <c r="U26" i="1"/>
  <c r="U25" i="1"/>
  <c r="U24" i="1"/>
  <c r="U23" i="1"/>
  <c r="U22" i="1"/>
  <c r="U11" i="1"/>
  <c r="U15" i="1"/>
  <c r="U16" i="1"/>
  <c r="U17" i="1"/>
  <c r="U18" i="1"/>
  <c r="U10" i="1"/>
  <c r="S57" i="1"/>
  <c r="R57" i="1"/>
  <c r="Q57" i="1"/>
  <c r="T55" i="1"/>
  <c r="T54" i="1"/>
  <c r="T53" i="1"/>
  <c r="T52" i="1"/>
  <c r="S50" i="1"/>
  <c r="R50" i="1"/>
  <c r="Q50" i="1"/>
  <c r="T48" i="1"/>
  <c r="T47" i="1"/>
  <c r="T46" i="1"/>
  <c r="T45" i="1"/>
  <c r="T41" i="1"/>
  <c r="T40" i="1"/>
  <c r="R43" i="1"/>
  <c r="T34" i="1"/>
  <c r="T33" i="1"/>
  <c r="T32" i="1"/>
  <c r="T27" i="1"/>
  <c r="T26" i="1"/>
  <c r="T25" i="1"/>
  <c r="P19" i="1"/>
  <c r="T19" i="1" s="1"/>
  <c r="T18" i="1"/>
  <c r="T17" i="1"/>
  <c r="T16" i="1"/>
  <c r="T15" i="1"/>
  <c r="T10" i="1"/>
  <c r="K32" i="1"/>
  <c r="U29" i="1" l="1"/>
  <c r="U36" i="1"/>
  <c r="U43" i="1"/>
  <c r="U50" i="1"/>
  <c r="T50" i="1"/>
  <c r="P43" i="1"/>
  <c r="T57" i="1"/>
  <c r="G12" i="3"/>
  <c r="P36" i="1"/>
  <c r="P50" i="1"/>
  <c r="Q43" i="1"/>
  <c r="P29" i="1"/>
  <c r="R29" i="1"/>
  <c r="T13" i="1"/>
  <c r="P20" i="1"/>
  <c r="R20" i="1"/>
  <c r="P57" i="1"/>
  <c r="H13" i="3" s="1"/>
  <c r="T11" i="1"/>
  <c r="T39" i="1"/>
  <c r="R36" i="1"/>
  <c r="S43" i="1"/>
  <c r="I57" i="1"/>
  <c r="J13" i="3" s="1"/>
  <c r="J57" i="1"/>
  <c r="I50" i="1"/>
  <c r="J50" i="1"/>
  <c r="J12" i="3" l="1"/>
  <c r="H12" i="3"/>
  <c r="T38" i="1"/>
  <c r="T43" i="1" s="1"/>
  <c r="T23" i="1"/>
  <c r="Q36" i="1"/>
  <c r="S36" i="1"/>
  <c r="R194" i="1"/>
  <c r="T12" i="1"/>
  <c r="Q29" i="1"/>
  <c r="T14" i="1"/>
  <c r="T24" i="1"/>
  <c r="P194" i="1"/>
  <c r="Q20" i="1"/>
  <c r="S20" i="1"/>
  <c r="K52" i="1"/>
  <c r="K45" i="1"/>
  <c r="H10" i="3" l="1"/>
  <c r="T20" i="1"/>
  <c r="F22" i="3"/>
  <c r="H8" i="3"/>
  <c r="H11" i="3"/>
  <c r="T31" i="1"/>
  <c r="T36" i="1" s="1"/>
  <c r="Q194" i="1"/>
  <c r="S29" i="1"/>
  <c r="T22" i="1"/>
  <c r="T29" i="1" s="1"/>
  <c r="D6" i="4" l="1"/>
  <c r="D6" i="5"/>
  <c r="S194" i="1"/>
  <c r="G22" i="3"/>
  <c r="T194" i="1"/>
  <c r="I43" i="1"/>
  <c r="J43" i="1"/>
  <c r="H57" i="1"/>
  <c r="K55" i="1"/>
  <c r="K54" i="1"/>
  <c r="K53" i="1"/>
  <c r="A53" i="1"/>
  <c r="A54" i="1" s="1"/>
  <c r="A55" i="1" s="1"/>
  <c r="H50" i="1"/>
  <c r="K48" i="1"/>
  <c r="K47" i="1"/>
  <c r="K46" i="1"/>
  <c r="A46" i="1"/>
  <c r="A47" i="1" s="1"/>
  <c r="A48" i="1" s="1"/>
  <c r="K15" i="1"/>
  <c r="K41" i="1"/>
  <c r="K40" i="1"/>
  <c r="K39" i="1"/>
  <c r="A39" i="1"/>
  <c r="A40" i="1" s="1"/>
  <c r="A41" i="1" s="1"/>
  <c r="G19" i="1"/>
  <c r="K19" i="1" s="1"/>
  <c r="K25" i="1"/>
  <c r="K16" i="1"/>
  <c r="K17" i="1"/>
  <c r="K18" i="1"/>
  <c r="K26" i="1"/>
  <c r="K27" i="1"/>
  <c r="K33" i="1"/>
  <c r="K34" i="1"/>
  <c r="D8" i="4" l="1"/>
  <c r="D8" i="5"/>
  <c r="D9" i="4"/>
  <c r="D12" i="4" s="1"/>
  <c r="D10" i="4"/>
  <c r="D13" i="4" s="1"/>
  <c r="J11" i="3"/>
  <c r="H9" i="3"/>
  <c r="H22" i="3" s="1"/>
  <c r="K38" i="1"/>
  <c r="I36" i="1"/>
  <c r="H43" i="1"/>
  <c r="K50" i="1"/>
  <c r="G57" i="1"/>
  <c r="G50" i="1"/>
  <c r="G36" i="1"/>
  <c r="G43" i="1"/>
  <c r="A11" i="1"/>
  <c r="A12" i="1" s="1"/>
  <c r="A13" i="1" s="1"/>
  <c r="A14" i="1" s="1"/>
  <c r="A15" i="1" s="1"/>
  <c r="A16" i="1" s="1"/>
  <c r="A17" i="1" s="1"/>
  <c r="A18" i="1" s="1"/>
  <c r="K11" i="1"/>
  <c r="I192" i="1" l="1"/>
  <c r="D7" i="4"/>
  <c r="D7" i="5"/>
  <c r="D9" i="5"/>
  <c r="D11" i="5"/>
  <c r="D14" i="5" s="1"/>
  <c r="D10" i="5"/>
  <c r="D11" i="4"/>
  <c r="I12" i="3"/>
  <c r="I13" i="3"/>
  <c r="I11" i="3"/>
  <c r="K43" i="1"/>
  <c r="K31" i="1"/>
  <c r="K57" i="1"/>
  <c r="H36" i="1"/>
  <c r="I10" i="3" s="1"/>
  <c r="G29" i="1"/>
  <c r="G20" i="1"/>
  <c r="A23" i="1"/>
  <c r="A24" i="1" s="1"/>
  <c r="A25" i="1" s="1"/>
  <c r="A26" i="1" s="1"/>
  <c r="A27" i="1" s="1"/>
  <c r="A32" i="1" s="1"/>
  <c r="A33" i="1" s="1"/>
  <c r="A34" i="1" s="1"/>
  <c r="D15" i="5" l="1"/>
  <c r="D16" i="5"/>
  <c r="D13" i="5"/>
  <c r="D12" i="5"/>
  <c r="E13" i="3"/>
  <c r="K13" i="3" s="1"/>
  <c r="E12" i="3"/>
  <c r="K12" i="3" s="1"/>
  <c r="U12" i="1"/>
  <c r="I29" i="1"/>
  <c r="I20" i="1"/>
  <c r="U14" i="1"/>
  <c r="K13" i="1"/>
  <c r="U13" i="1"/>
  <c r="K14" i="1"/>
  <c r="K22" i="1"/>
  <c r="K23" i="1"/>
  <c r="G194" i="1"/>
  <c r="E11" i="3"/>
  <c r="K11" i="3" s="1"/>
  <c r="K12" i="1"/>
  <c r="J36" i="1"/>
  <c r="H29" i="1"/>
  <c r="I9" i="3" s="1"/>
  <c r="H20" i="1"/>
  <c r="I8" i="3" s="1"/>
  <c r="J10" i="3" l="1"/>
  <c r="J192" i="1"/>
  <c r="D9" i="3"/>
  <c r="D22" i="5"/>
  <c r="D19" i="5"/>
  <c r="D21" i="5"/>
  <c r="D18" i="5"/>
  <c r="I22" i="3"/>
  <c r="I194" i="1"/>
  <c r="U20" i="1"/>
  <c r="U194" i="1" s="1"/>
  <c r="K24" i="1"/>
  <c r="K29" i="1" s="1"/>
  <c r="J20" i="1"/>
  <c r="J8" i="3" s="1"/>
  <c r="K20" i="1"/>
  <c r="K36" i="1"/>
  <c r="E10" i="3"/>
  <c r="K10" i="3" s="1"/>
  <c r="H194" i="1"/>
  <c r="J29" i="1"/>
  <c r="D17" i="5" l="1"/>
  <c r="D20" i="5"/>
  <c r="J9" i="3"/>
  <c r="J22" i="3" s="1"/>
  <c r="E9" i="3"/>
  <c r="K9" i="3" s="1"/>
  <c r="K194" i="1"/>
  <c r="J194" i="1"/>
  <c r="E8" i="3"/>
  <c r="C22" i="3"/>
  <c r="D22" i="3"/>
  <c r="C6" i="4" l="1"/>
  <c r="E6" i="4" s="1"/>
  <c r="C6" i="5"/>
  <c r="E6" i="5" s="1"/>
  <c r="C8" i="4"/>
  <c r="C10" i="4" s="1"/>
  <c r="C8" i="5"/>
  <c r="E22" i="3"/>
  <c r="K8" i="3"/>
  <c r="K22" i="3" s="1"/>
  <c r="E8" i="4" l="1"/>
  <c r="C9" i="4"/>
  <c r="C12" i="4" s="1"/>
  <c r="E12" i="4" s="1"/>
  <c r="C9" i="5"/>
  <c r="E9" i="5" s="1"/>
  <c r="C10" i="5"/>
  <c r="E10" i="5" s="1"/>
  <c r="C11" i="5"/>
  <c r="C14" i="5" s="1"/>
  <c r="E8" i="5"/>
  <c r="C13" i="4"/>
  <c r="E13" i="4" s="1"/>
  <c r="C7" i="4"/>
  <c r="E7" i="4" s="1"/>
  <c r="C7" i="5"/>
  <c r="E7" i="5" s="1"/>
  <c r="E10" i="4"/>
  <c r="E9" i="4" l="1"/>
  <c r="C16" i="5"/>
  <c r="C15" i="5"/>
  <c r="E14" i="5"/>
  <c r="C11" i="4"/>
  <c r="E11" i="4" s="1"/>
  <c r="C13" i="5"/>
  <c r="E13" i="5" s="1"/>
  <c r="C12" i="5"/>
  <c r="E12" i="5" s="1"/>
  <c r="E11" i="5"/>
  <c r="C18" i="5" l="1"/>
  <c r="C21" i="5"/>
  <c r="E15" i="5"/>
  <c r="C19" i="5"/>
  <c r="E19" i="5" s="1"/>
  <c r="C22" i="5"/>
  <c r="E22" i="5" s="1"/>
  <c r="E16" i="5"/>
  <c r="C20" i="5" l="1"/>
  <c r="E20" i="5" s="1"/>
  <c r="E21" i="5"/>
  <c r="C17" i="5"/>
  <c r="E17" i="5" s="1"/>
  <c r="E18" i="5"/>
</calcChain>
</file>

<file path=xl/sharedStrings.xml><?xml version="1.0" encoding="utf-8"?>
<sst xmlns="http://schemas.openxmlformats.org/spreadsheetml/2006/main" count="239" uniqueCount="144">
  <si>
    <t>Nr. crt.</t>
  </si>
  <si>
    <t>Unitatea de măsură</t>
  </si>
  <si>
    <t>Număr de unităţi</t>
  </si>
  <si>
    <t xml:space="preserve">  TVA</t>
  </si>
  <si>
    <t>Cost unitar fară TVA</t>
  </si>
  <si>
    <t>Buget eligibil solicitat</t>
  </si>
  <si>
    <t>Cost total fără TVA</t>
  </si>
  <si>
    <t>Cost neeligibil</t>
  </si>
  <si>
    <t>Document justificativ anexat</t>
  </si>
  <si>
    <t>TOTAL</t>
  </si>
  <si>
    <t>6.1. Justificarea bugetului</t>
  </si>
  <si>
    <t>6.2. Bugetul pe categorii de cheltuieli</t>
  </si>
  <si>
    <t>SURSE DE FINANŢARE</t>
  </si>
  <si>
    <t xml:space="preserve">Valoarea totală a proiectului
</t>
  </si>
  <si>
    <t>Valoarea neeligibilă a proiectului</t>
  </si>
  <si>
    <t xml:space="preserve">Valoarea eligibilă a proiectului
</t>
  </si>
  <si>
    <t>Asistenţă financiară nerambursabilă solicitată</t>
  </si>
  <si>
    <t>4.1</t>
  </si>
  <si>
    <t>4.2</t>
  </si>
  <si>
    <t>5.1</t>
  </si>
  <si>
    <t>5.2</t>
  </si>
  <si>
    <t>VERIFICARE SUME</t>
  </si>
  <si>
    <t>Buget total cu TVA</t>
  </si>
  <si>
    <t>Buget eligibil solicitat fără TVA</t>
  </si>
  <si>
    <t>TVA eligibil solicitat</t>
  </si>
  <si>
    <t>Buget conform contractului/deciziei de finanțare sau ultimului act adițional sau ultimei notificări</t>
  </si>
  <si>
    <t>Buget nou conform prezentei notificări sau solicitări de act adițional</t>
  </si>
  <si>
    <t>Diferență buget eligibil</t>
  </si>
  <si>
    <t>Detalierea categoriei de cheltuieli</t>
  </si>
  <si>
    <t>Categorie de cheltuieli</t>
  </si>
  <si>
    <t>Diferență</t>
  </si>
  <si>
    <t>4=2-3</t>
  </si>
  <si>
    <t>7=5-6</t>
  </si>
  <si>
    <t>8=5-2</t>
  </si>
  <si>
    <t>9=6-3</t>
  </si>
  <si>
    <t>10=7-4</t>
  </si>
  <si>
    <t>3.1</t>
  </si>
  <si>
    <t>pentru regiunea mai dezvoltată (6,10% din valoarea eligibilă de la pct.3)</t>
  </si>
  <si>
    <t>3.2</t>
  </si>
  <si>
    <t>pentru regiunea mai puțin dezvoltată (93,90% din valoarea eligibilă de la pct.3)</t>
  </si>
  <si>
    <t>VALOARE conform contractului/deciziei de finanțare sau ultimului act adițional sau ultimei notificări</t>
  </si>
  <si>
    <t>VALOARE nouă conform prezentei notificări sau solicitări de act adițional</t>
  </si>
  <si>
    <t>6=4*5</t>
  </si>
  <si>
    <t>10=(6+7)-(8+9)</t>
  </si>
  <si>
    <t>1. Câmpurile albastru deschis NU se modifică. 
2. Pentru a introduce o nouă cheltuială, dacă este cazul, inserați un nou rând la categoria corespunzătoare și copiați formulele aferente coloanelor 6, 10, 14, 18 și 19.</t>
  </si>
  <si>
    <t>1.1. Cheltuieli salariale cu personalul implicat în implementarea proiectului (în derularea activităților, altele decât management de proiect) (cod 25.83)</t>
  </si>
  <si>
    <r>
      <t>Activitate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</si>
  <si>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1 </t>
    </r>
    <r>
      <rPr>
        <sz val="11"/>
        <color theme="1"/>
        <rFont val="Calibri"/>
        <family val="2"/>
        <charset val="238"/>
        <scheme val="minor"/>
      </rPr>
      <t>se vor prelua conform contractului/deciziei de finanțare sau ultimului act adițional</t>
    </r>
  </si>
  <si>
    <r>
      <t>Justificare modificare</t>
    </r>
    <r>
      <rPr>
        <b/>
        <vertAlign val="superscript"/>
        <sz val="10"/>
        <rFont val="Calibri"/>
        <family val="2"/>
        <charset val="238"/>
        <scheme val="minor"/>
      </rPr>
      <t>2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</si>
  <si>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Informațiile furnizate în coloana 3 trebuie să conțină justificarea cheltuielii pentru realizarea activității, precum și detalii privind modul de estimare suficiente pentru a permite evaluatorului să verifice corectitudinea estimărilor și corelarea acestora cu activitățile.să verifice că bugetul eligibil solicitat este estimat corect.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</si>
  <si>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Această subcategorie este destinată numai proiectelor depuse în cadrul acțiunii 3.1.2 pentru rambursarea cheltuielilor salariale aferente personalului responsabil de coordonarea, gestionarea și controlul FESI.</t>
    </r>
  </si>
  <si>
    <r>
      <t>1.2. Cheltuieli AT efectuate pentru remunerarea personalului FESI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(cod 25.88)</t>
    </r>
  </si>
  <si>
    <t>2.1. Cheltuieli salariale cu echipa de management proiect (cod 9.21)</t>
  </si>
  <si>
    <t>2.2. Cheltuieli de deplasare pentru personal management proiect (cod 9.24)</t>
  </si>
  <si>
    <t>2.3. Cheltuieli cu achiziția de active fixe corporale (altele decât terenuri, imobile și mijloace de transport), obiecte de inventar, materiale consumabile pentru management de proiect (cod 9.25)</t>
  </si>
  <si>
    <t>2.4. Cheltuieli cu achiziția de mijloace de transport pentru managementul operațiunii (cod 9.28)</t>
  </si>
  <si>
    <t>2.5. Cheltuieli cu servicii de management de proiect (cod 9.29)</t>
  </si>
  <si>
    <t>3.1. Cheltuieli pentru consultanță și expertiză (cod 29.100)</t>
  </si>
  <si>
    <t>3.2. Cheltuieli cu servicii pentru organizare de evenimente și cursuri de formare (cod 29.104)</t>
  </si>
  <si>
    <t>3.3. Cheltuieli cu servicii pentru derularea activităților proiectului (cod 29.105)</t>
  </si>
  <si>
    <t>3.4. Cheltuieli cu servicii IT, de dezvoltare/actualizare aplicații, configurare baze de date, migrare structuri de date etc. (cod 29.106)</t>
  </si>
  <si>
    <t>3.5. Cheltuieli pentru instruire specifică pentru operarea/administrarea de aplicații software (cod 29.116)</t>
  </si>
  <si>
    <t>4. Cheltuieli cu deplasarea (cod 27.96)</t>
  </si>
  <si>
    <t>5. Premii (cod 26.95)</t>
  </si>
  <si>
    <t>6. Cheltuieli cu taxe/abonamente/cotizații/acorduri/autorizații necesare penttu implementarea proiectului (cod 11.32)</t>
  </si>
  <si>
    <t>7.1. Cheltuieli de informare, comunicare și publicitate (cod 8.16)</t>
  </si>
  <si>
    <t>7.2. Cheltuieli de informare și publicitate pentru proiect, care rezultă din obligațiile beneficiarului (cod 8.17)</t>
  </si>
  <si>
    <t>9. Cheltuieli cu achiziția de active necorporale (cod 22.76)</t>
  </si>
  <si>
    <t>10.1. Cheltuieli de leasing cu achiziție (cod 4.7)</t>
  </si>
  <si>
    <t>8. Cheltuieli cu achiziția de active fixe corporale (altele decât terenuri și imobile), obiecte de inventar, materiale consumabile (cod 21.64)</t>
  </si>
  <si>
    <t>10.2. Cheltuieli de leasing fără achiziție (cod 4.8)</t>
  </si>
  <si>
    <t>11. Cheltuieli generale de administrație (cod 10.30)</t>
  </si>
  <si>
    <t>12. Cheltuieli  cu închirierea, altele decât cele prevăzute la cheltuielile generale de administrație (cod 5.9)</t>
  </si>
  <si>
    <t>13. Cheltuieli  cu amortizarea (cod 2)</t>
  </si>
  <si>
    <t>14. Cheltuieli  cu achiziția de mijloace de transport pentru AT art. 59 (cod 6.13)</t>
  </si>
  <si>
    <t>Cheltuieli salariale (cod 25)</t>
  </si>
  <si>
    <t>Cheltuieli aferente managementului de proiect (cod 9)</t>
  </si>
  <si>
    <t>Cheltuieli cu servicii (cod 29)</t>
  </si>
  <si>
    <t>Cheltuieli cu deplasarea (cod 27)</t>
  </si>
  <si>
    <t>Cheltuieli cu subvenții/burse/premii (cod 26)</t>
  </si>
  <si>
    <t>Cheltuieli cu taxe/ abonamente/ cotizații/ acorduri/ autorizații necesare pentru implementarea proiectului (cod 11)</t>
  </si>
  <si>
    <t>Cheltuieli de informare, comunicare și publicitate (cod 8)</t>
  </si>
  <si>
    <t>Cheltuieli cu achiziția de active fixe corporale (altele decât terenuri și imobile), obiecte de inventar, materii prime și materiale, inlcusiv materiale consumabile (cod 21)</t>
  </si>
  <si>
    <t>Cheltuieli cu achiziția de active necorporale (cod 22)</t>
  </si>
  <si>
    <t>Cheltuieli de leasing (cod 4)</t>
  </si>
  <si>
    <t>Cheltuieli generale de administratie (cod 10)</t>
  </si>
  <si>
    <t>Cheltuieli cu închirierea, altele decât cele prevăzute la cheltuielile generale de administrație (cod 5)</t>
  </si>
  <si>
    <t>Cheltuieli cu amortizarea (cod 2)</t>
  </si>
  <si>
    <t>Cheltuieli cu achiziția de mijloace de transport (cod 6)</t>
  </si>
  <si>
    <r>
      <rPr>
        <b/>
        <sz val="11"/>
        <color indexed="8"/>
        <rFont val="Calibri"/>
        <family val="2"/>
        <charset val="238"/>
        <scheme val="minor"/>
      </rPr>
      <t>Contribuție proprie privată</t>
    </r>
    <r>
      <rPr>
        <i/>
        <sz val="11"/>
        <color indexed="8"/>
        <rFont val="Calibri"/>
        <family val="2"/>
        <charset val="238"/>
        <scheme val="minor"/>
      </rPr>
      <t xml:space="preserve">
   </t>
    </r>
    <r>
      <rPr>
        <sz val="11"/>
        <color indexed="8"/>
        <rFont val="Calibri"/>
        <family val="2"/>
        <charset val="238"/>
        <scheme val="minor"/>
      </rPr>
      <t xml:space="preserve"> - în cazul în care solicitantul este o asociație care este înființată și funcționează în temeiul OG nr.26/2000, reprezintă maxim 2% din valoarea eligibilă de la pct.3.
    - în toate celelalte cazuri, se completează cu 0.</t>
    </r>
  </si>
  <si>
    <r>
      <rPr>
        <u/>
        <sz val="11"/>
        <color indexed="8"/>
        <rFont val="Calibri"/>
        <family val="2"/>
        <charset val="238"/>
        <scheme val="minor"/>
      </rPr>
      <t>pentru regiunea mai dezvoltată</t>
    </r>
    <r>
      <rPr>
        <sz val="11"/>
        <color indexed="8"/>
        <rFont val="Calibri"/>
        <family val="2"/>
        <charset val="238"/>
        <scheme val="minor"/>
      </rPr>
      <t>:
   - în cazul în care solicitantul este o asociație care este înființată și funcționează în temeiul OG nr.26/2000, reprezintă 6,1% din valoareade la pct.4.
   - în toate celelalte cazuri, se completează cu 0.</t>
    </r>
  </si>
  <si>
    <r>
      <rPr>
        <u/>
        <sz val="11"/>
        <color indexed="8"/>
        <rFont val="Calibri"/>
        <family val="2"/>
        <charset val="238"/>
        <scheme val="minor"/>
      </rPr>
      <t>pentru regiunea mai puțin dezvoltată</t>
    </r>
    <r>
      <rPr>
        <sz val="11"/>
        <color indexed="8"/>
        <rFont val="Calibri"/>
        <family val="2"/>
        <charset val="238"/>
        <scheme val="minor"/>
      </rPr>
      <t>:
   - în cazul în care solicitantul este o asociație care este înființată și funcționează în temeiul OG nr.26/2000, reprezintă 93,9% din valoarea eligibilă de la pct.4.
   - în toate celelalte cazuri, se completează cu 0.</t>
    </r>
  </si>
  <si>
    <t>5</t>
  </si>
  <si>
    <r>
      <rPr>
        <b/>
        <sz val="11"/>
        <color indexed="8"/>
        <rFont val="Calibri"/>
        <family val="2"/>
        <charset val="238"/>
        <scheme val="minor"/>
      </rPr>
      <t xml:space="preserve">Valoarea eligibilă publică a proiectului </t>
    </r>
    <r>
      <rPr>
        <sz val="11"/>
        <color indexed="8"/>
        <rFont val="Calibri"/>
        <family val="2"/>
        <charset val="238"/>
        <scheme val="minor"/>
      </rPr>
      <t xml:space="preserve">(reprezintă valoarea de la pct.3 - valoarea de la pct. 4)
</t>
    </r>
  </si>
  <si>
    <t>pentru regiunea mai dezvoltată (reprezintă 6,10% din valoarea eligibilă de la pct.5)</t>
  </si>
  <si>
    <t>pentru regiunea mai puțin dezvoltată (reprezintă 93,90% din valoarea eligibilă de la pct.5)</t>
  </si>
  <si>
    <t>6</t>
  </si>
  <si>
    <t>6.1</t>
  </si>
  <si>
    <t>pentru regiunea mai dezvoltată (reprezintă 80% din valoarea eligibilă de la pct.5.1)</t>
  </si>
  <si>
    <t>6.2</t>
  </si>
  <si>
    <t>pentru regiunea mai puțin dezvoltată (reprezintă 85% din valoarea eligibilă de la pct.5.2)</t>
  </si>
  <si>
    <r>
      <t xml:space="preserve">Contribuție publică care este:
   </t>
    </r>
    <r>
      <rPr>
        <sz val="11"/>
        <color indexed="8"/>
        <rFont val="Calibri"/>
        <family val="2"/>
        <charset val="238"/>
        <scheme val="minor"/>
      </rPr>
      <t>- contribuție proprie în cazul instituțiilor publice;
   - solicitată de la bugetul de stat, în cazul altor beneficiari decât instituțiile publice.</t>
    </r>
  </si>
  <si>
    <t>7.1</t>
  </si>
  <si>
    <t>pentru regiunea mai dezvoltată (reprezintă 20% din valoarea eligibilă de la pct.5.1)</t>
  </si>
  <si>
    <t>7.2</t>
  </si>
  <si>
    <t>pentru regiunea mai puțin dezvoltată (reprezintă 15% din valoarea eligibilă de la pct.5.2)</t>
  </si>
  <si>
    <t>6.3. Bugetul pe surse de finanțare și categorie de intervenție*</t>
  </si>
  <si>
    <t>* Informații suplimentare se găsesc în Instrucţiunea nr. 1 privind modul de calcul al bugetului pe surse de finanţare şi categorii de intervenţie pentru proiectele finanţate din POAT 2014-2020, publicată pe site-ul www.fonduri-ue.ro (http://www.fonduri-ue.ro/images/files/programe/AT/POAT_2014/CM_POAT/instructiunea_NR1.pdf).
În actul adițional, sumele se vor prelua cu două zecimale, rotunjirile realizându-se după următoare principii:
- în plus în cazul în care a treia zecimală este mai mare sau egală cu 5 și în minus în cazul în care este mai mică sau egală cu 4;
- în cazul în care suma valorilor rotunjite nu corespunde cu valoarea rezultată în urma rotunjirii sumei valorilor cu trei zecimale, rotunjirea se va face în favoarea regiunii mai dezvoltate / a contribuției naționale (privată, publică).</t>
  </si>
  <si>
    <t>pentru regiunea mai dezvoltată (80% din valoarea eligibilă de la pct.3.1)</t>
  </si>
  <si>
    <t>pentru regiunea mai puțin dezvoltată (85% din valoarea eligibilă de la pct.3.2)</t>
  </si>
  <si>
    <t>Contribuţia națională*</t>
  </si>
  <si>
    <t>Contribuție proprie</t>
  </si>
  <si>
    <t>5.1.1</t>
  </si>
  <si>
    <t>pentru regiunea mai dezvoltată (20% din valoarea eligibilă de la pct.3.1 în cazul solicitanților instituții publice sau 2% din valoarea eligibilă de la pct.3.1 în cazul n care solicitantul este o asociație care este înființată și funcționează în temeiul OG nr.26/2000)</t>
  </si>
  <si>
    <t>5.1.2</t>
  </si>
  <si>
    <t>pentru regiunea mai puțin dezvoltată (15% din valoarea eligibilă de la pct.3.2 în cazul solicitanților instituții publice sau 2% din valoarea eligibilă de la pct.3.2 în cazul n care solicitantul este o asociație care este înființată și funcționează în temeiul OG nr.26/2000)</t>
  </si>
  <si>
    <t>Contribuție solicitată de la bugetul de stat</t>
  </si>
  <si>
    <t>5.2.1</t>
  </si>
  <si>
    <t>pentru regiunea mai dezvoltată (20% din valoarea eligibilă de la pct.3.1 în cazul solicitanților care nu sunt instituții publice sau asociație care este înființată și funcționează în temeiul OG nr.26/2000 sau 18% din valoarea eligibilă de la pct.3.1 în cazul n care solicitantul este o asociație care este înființată și funcționează în temeiul OG nr.26/2000)</t>
  </si>
  <si>
    <t>5.2.2</t>
  </si>
  <si>
    <t>pentru regiunea mai puțin dezvoltată (15% din valoarea eligibilă de la pct.3.2 în cazul solicitanților care nu sunt instituții publice sau asociație care este înființată și funcționează în temeiul OG nr.26/2000 sau 13% din valoarea eligibilă de la pct.3.2 în cazul n care solicitantul este o asociație care este înființată și funcționează în temeiul OG nr.26/2000)</t>
  </si>
  <si>
    <t>Pentru proiectele primite în baza OMFE 2805/2015, cu modificările și completările ulterioare, cu excepția proiectului cod 1.1.025</t>
  </si>
  <si>
    <t>Pentru proiectele primite în baza OMFE .................................... și pentru proiectul cod 1.1.025</t>
  </si>
  <si>
    <t>Activitate*</t>
  </si>
  <si>
    <t>Justificare modificare</t>
  </si>
  <si>
    <t>CHELTUIELI DE PERSONAL</t>
  </si>
  <si>
    <t>CHELTUIELI CU SERVICII</t>
  </si>
  <si>
    <t>CHELTUIELI CU ACHIZIȚIA DE ACTIVE FIXE, OBIECTE DE INVENTAR, FURNITURI DE BIROU, MATERIALE CONSUMABILE</t>
  </si>
  <si>
    <t xml:space="preserve">CHELTUIELI GENERALE DE ADMINISTRAŢIE </t>
  </si>
  <si>
    <t>CHELTUIELI CU AMORTIZAREA</t>
  </si>
  <si>
    <r>
      <t>ALTE CATEGORII DE CHELTUIELI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</si>
  <si>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t>* se vor prelua conform contractului/deciziei de finanțare sau ultimului act adițional</t>
  </si>
  <si>
    <t>15=13*14</t>
  </si>
  <si>
    <t>19=(15+16)-(17+18)</t>
  </si>
  <si>
    <t>20=(17+18)-(9+10)</t>
  </si>
  <si>
    <t>Cheltuieli de personal</t>
  </si>
  <si>
    <t>Cheltuieli cu servicii</t>
  </si>
  <si>
    <t>Cheltuieli cu achiziția de active fixe, obiecte de inventar, furnituri de birou, materiale consumabile</t>
  </si>
  <si>
    <t>Cheltuieli generale de administratie</t>
  </si>
  <si>
    <t>Cheltuieli cu amortizarea</t>
  </si>
  <si>
    <t>Alte categorii de cheltuieli</t>
  </si>
  <si>
    <t>În cazul proiectelor primite în baza OMFE 2805/2015, cu modificările și completările ulterioare, cu excepția proiectelor pentru care nu s-a semnat act adițional pentru modificarea categoriilor de cheltuieli, și în cazul proiectelor primite în baza OMFE 2901/2016</t>
  </si>
  <si>
    <r>
      <t xml:space="preserve">În cazul proiectelor primite în baza OMFE 2805/2015, cu modificările și completările ulterioare, pentru care </t>
    </r>
    <r>
      <rPr>
        <b/>
        <sz val="16"/>
        <color rgb="FFFF0000"/>
        <rFont val="Calibri"/>
        <family val="2"/>
        <charset val="238"/>
        <scheme val="minor"/>
      </rPr>
      <t xml:space="preserve">NU </t>
    </r>
    <r>
      <rPr>
        <b/>
        <sz val="14"/>
        <color rgb="FFFF0000"/>
        <rFont val="Calibri"/>
        <family val="2"/>
        <charset val="238"/>
        <scheme val="minor"/>
      </rPr>
      <t>s-a semnat act adițional pentru modificarea categoriilor de cheltuieli</t>
    </r>
  </si>
  <si>
    <r>
      <t xml:space="preserve">În cazul proiectelor primite în baza OMFE 2805/2015, cu modificările și completările ulterioare, pentru care </t>
    </r>
    <r>
      <rPr>
        <b/>
        <sz val="16"/>
        <color rgb="FFFF0000"/>
        <rFont val="Calibri"/>
        <family val="2"/>
        <charset val="238"/>
        <scheme val="minor"/>
      </rPr>
      <t>NU</t>
    </r>
    <r>
      <rPr>
        <b/>
        <sz val="14"/>
        <color rgb="FFFF0000"/>
        <rFont val="Calibri"/>
        <family val="2"/>
        <charset val="238"/>
        <scheme val="minor"/>
      </rPr>
      <t xml:space="preserve"> s-a semnat act adițional pentru modificarea categoriilor de cheltuieli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</si>
</sst>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Lei&quot;"/>
    <numFmt numFmtId="165" formatCode="#,##0.000\ &quot;Lei&quot;"/>
    <numFmt numFmtId="166" formatCode="#,##0.00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1" xfId="0" applyFont="1" applyBorder="1" applyAlignment="1">
      <alignment vertical="top" wrapText="1" shrinkToFit="1"/>
    </xf>
    <xf numFmtId="164" fontId="3" fillId="0" borderId="1" xfId="0" applyNumberFormat="1" applyFont="1" applyBorder="1" applyAlignment="1">
      <alignment vertical="top" wrapText="1" shrinkToFit="1"/>
    </xf>
    <xf numFmtId="4" fontId="3" fillId="0" borderId="1" xfId="0" applyNumberFormat="1" applyFont="1" applyBorder="1" applyAlignment="1">
      <alignment vertical="top" wrapText="1" shrinkToFit="1"/>
    </xf>
    <xf numFmtId="164" fontId="0" fillId="0" borderId="0" xfId="0" applyNumberFormat="1"/>
    <xf numFmtId="0" fontId="1" fillId="0" borderId="0" xfId="0" applyFont="1"/>
    <xf numFmtId="0" fontId="9" fillId="0" borderId="1" xfId="0" applyFont="1" applyBorder="1" applyAlignment="1">
      <alignment vertical="top" wrapText="1" shrinkToFit="1"/>
    </xf>
    <xf numFmtId="4" fontId="9" fillId="0" borderId="1" xfId="0" applyNumberFormat="1" applyFont="1" applyBorder="1" applyAlignment="1">
      <alignment vertical="top" wrapText="1" shrinkToFit="1"/>
    </xf>
    <xf numFmtId="164" fontId="9" fillId="0" borderId="1" xfId="0" applyNumberFormat="1" applyFont="1" applyBorder="1" applyAlignment="1">
      <alignment vertical="top" wrapText="1" shrinkToFit="1"/>
    </xf>
    <xf numFmtId="0" fontId="0" fillId="0" borderId="0" xfId="0" applyProtection="1"/>
    <xf numFmtId="0" fontId="4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 applyProtection="1">
      <alignment vertical="top" wrapText="1" shrinkToFit="1"/>
    </xf>
    <xf numFmtId="0" fontId="8" fillId="2" borderId="0" xfId="0" applyFont="1" applyFill="1" applyProtection="1"/>
    <xf numFmtId="164" fontId="1" fillId="2" borderId="1" xfId="0" applyNumberFormat="1" applyFont="1" applyFill="1" applyBorder="1" applyProtection="1"/>
    <xf numFmtId="0" fontId="0" fillId="2" borderId="0" xfId="0" applyFill="1" applyProtection="1"/>
    <xf numFmtId="164" fontId="3" fillId="2" borderId="1" xfId="0" applyNumberFormat="1" applyFont="1" applyFill="1" applyBorder="1" applyAlignment="1">
      <alignment vertical="top" wrapText="1" shrinkToFit="1"/>
    </xf>
    <xf numFmtId="0" fontId="8" fillId="2" borderId="0" xfId="0" applyFont="1" applyFill="1"/>
    <xf numFmtId="164" fontId="1" fillId="2" borderId="1" xfId="0" applyNumberFormat="1" applyFont="1" applyFill="1" applyBorder="1"/>
    <xf numFmtId="0" fontId="1" fillId="2" borderId="1" xfId="0" applyFont="1" applyFill="1" applyBorder="1"/>
    <xf numFmtId="164" fontId="0" fillId="2" borderId="0" xfId="0" applyNumberFormat="1" applyFill="1" applyProtection="1"/>
    <xf numFmtId="0" fontId="5" fillId="2" borderId="1" xfId="0" applyFont="1" applyFill="1" applyBorder="1" applyAlignment="1">
      <alignment horizontal="center" vertical="top" wrapText="1" shrinkToFit="1"/>
    </xf>
    <xf numFmtId="0" fontId="5" fillId="2" borderId="2" xfId="0" applyFont="1" applyFill="1" applyBorder="1" applyAlignment="1">
      <alignment horizontal="center" vertical="top" wrapText="1" shrinkToFit="1"/>
    </xf>
    <xf numFmtId="0" fontId="0" fillId="2" borderId="1" xfId="0" applyFont="1" applyFill="1" applyBorder="1" applyAlignment="1">
      <alignment vertical="top" wrapText="1" shrinkToFit="1"/>
    </xf>
    <xf numFmtId="164" fontId="0" fillId="2" borderId="1" xfId="0" applyNumberFormat="1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vertical="top" wrapText="1" shrinkToFit="1"/>
    </xf>
    <xf numFmtId="164" fontId="1" fillId="2" borderId="1" xfId="0" applyNumberFormat="1" applyFont="1" applyFill="1" applyBorder="1" applyAlignment="1">
      <alignment vertical="top" wrapText="1" shrinkToFit="1"/>
    </xf>
    <xf numFmtId="49" fontId="7" fillId="2" borderId="1" xfId="0" applyNumberFormat="1" applyFont="1" applyFill="1" applyBorder="1" applyAlignment="1">
      <alignment horizontal="center" vertical="top" wrapText="1" shrinkToFit="1"/>
    </xf>
    <xf numFmtId="0" fontId="7" fillId="2" borderId="1" xfId="0" applyFont="1" applyFill="1" applyBorder="1" applyAlignment="1">
      <alignment vertical="top" wrapText="1" shrinkToFit="1"/>
    </xf>
    <xf numFmtId="0" fontId="6" fillId="2" borderId="1" xfId="0" applyFont="1" applyFill="1" applyBorder="1" applyAlignment="1">
      <alignment vertical="top" wrapText="1" shrinkToFit="1"/>
    </xf>
    <xf numFmtId="0" fontId="7" fillId="2" borderId="1" xfId="0" applyFont="1" applyFill="1" applyBorder="1" applyAlignment="1">
      <alignment horizontal="left" vertical="top" wrapText="1" indent="1" shrinkToFit="1"/>
    </xf>
    <xf numFmtId="0" fontId="11" fillId="0" borderId="1" xfId="0" applyFont="1" applyBorder="1" applyAlignment="1">
      <alignment vertical="top" wrapText="1" shrinkToFit="1"/>
    </xf>
    <xf numFmtId="4" fontId="11" fillId="0" borderId="1" xfId="0" applyNumberFormat="1" applyFont="1" applyBorder="1" applyAlignment="1">
      <alignment vertical="top" wrapText="1" shrinkToFit="1"/>
    </xf>
    <xf numFmtId="164" fontId="11" fillId="0" borderId="1" xfId="0" applyNumberFormat="1" applyFont="1" applyBorder="1" applyAlignment="1">
      <alignment vertical="top" wrapText="1" shrinkToFit="1"/>
    </xf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164" fontId="15" fillId="2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top" wrapText="1" shrinkToFit="1"/>
    </xf>
    <xf numFmtId="0" fontId="6" fillId="0" borderId="1" xfId="0" applyFont="1" applyFill="1" applyBorder="1" applyAlignment="1">
      <alignment horizontal="center" vertical="top" wrapText="1" shrinkToFit="1"/>
    </xf>
    <xf numFmtId="49" fontId="7" fillId="0" borderId="1" xfId="0" applyNumberFormat="1" applyFont="1" applyFill="1" applyBorder="1" applyAlignment="1">
      <alignment horizontal="center" vertical="top" wrapText="1" shrinkToFit="1"/>
    </xf>
    <xf numFmtId="0" fontId="0" fillId="0" borderId="0" xfId="0" applyAlignment="1">
      <alignment wrapText="1" shrinkToFit="1"/>
    </xf>
    <xf numFmtId="0" fontId="15" fillId="2" borderId="1" xfId="0" applyFont="1" applyFill="1" applyBorder="1" applyAlignment="1">
      <alignment vertical="top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0" fontId="14" fillId="0" borderId="1" xfId="0" applyFont="1" applyFill="1" applyBorder="1" applyAlignment="1">
      <alignment horizontal="left" vertical="top" wrapText="1" shrinkToFit="1"/>
    </xf>
    <xf numFmtId="165" fontId="6" fillId="0" borderId="1" xfId="0" applyNumberFormat="1" applyFont="1" applyFill="1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7" fillId="0" borderId="1" xfId="0" applyFont="1" applyFill="1" applyBorder="1" applyAlignment="1">
      <alignment horizontal="left" vertical="top" wrapText="1" indent="2" shrinkToFit="1"/>
    </xf>
    <xf numFmtId="165" fontId="15" fillId="0" borderId="1" xfId="0" applyNumberFormat="1" applyFont="1" applyFill="1" applyBorder="1" applyAlignment="1">
      <alignment vertical="top" wrapText="1" shrinkToFit="1"/>
    </xf>
    <xf numFmtId="165" fontId="7" fillId="2" borderId="1" xfId="0" applyNumberFormat="1" applyFont="1" applyFill="1" applyBorder="1" applyAlignment="1">
      <alignment vertical="top" wrapText="1" shrinkToFit="1"/>
    </xf>
    <xf numFmtId="165" fontId="6" fillId="2" borderId="1" xfId="0" applyNumberFormat="1" applyFont="1" applyFill="1" applyBorder="1" applyAlignment="1">
      <alignment vertical="top" wrapText="1" shrinkToFit="1"/>
    </xf>
    <xf numFmtId="165" fontId="15" fillId="2" borderId="1" xfId="0" applyNumberFormat="1" applyFont="1" applyFill="1" applyBorder="1" applyAlignment="1">
      <alignment vertical="top" wrapText="1" shrinkToFit="1"/>
    </xf>
    <xf numFmtId="166" fontId="7" fillId="2" borderId="1" xfId="0" applyNumberFormat="1" applyFont="1" applyFill="1" applyBorder="1" applyAlignment="1">
      <alignment vertical="top" wrapText="1" shrinkToFit="1"/>
    </xf>
    <xf numFmtId="0" fontId="14" fillId="2" borderId="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left" vertical="top" wrapText="1" indent="1" shrinkToFit="1"/>
    </xf>
    <xf numFmtId="4" fontId="7" fillId="0" borderId="1" xfId="0" applyNumberFormat="1" applyFont="1" applyFill="1" applyBorder="1" applyAlignment="1">
      <alignment vertical="top" wrapText="1" shrinkToFit="1"/>
    </xf>
    <xf numFmtId="166" fontId="6" fillId="2" borderId="1" xfId="0" applyNumberFormat="1" applyFont="1" applyFill="1" applyBorder="1" applyAlignment="1">
      <alignment vertical="top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 shrinkToFit="1"/>
    </xf>
    <xf numFmtId="0" fontId="1" fillId="2" borderId="3" xfId="0" applyFont="1" applyFill="1" applyBorder="1" applyAlignment="1">
      <alignment horizontal="center" vertical="top" wrapText="1" shrinkToFit="1"/>
    </xf>
    <xf numFmtId="0" fontId="1" fillId="2" borderId="4" xfId="0" applyFont="1" applyFill="1" applyBorder="1" applyAlignment="1">
      <alignment horizontal="center" vertical="top" wrapText="1" shrinkToFit="1"/>
    </xf>
    <xf numFmtId="0" fontId="1" fillId="2" borderId="5" xfId="0" applyFont="1" applyFill="1" applyBorder="1" applyAlignment="1">
      <alignment horizontal="center" vertical="top" wrapText="1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 vertical="top" wrapText="1" shrinkToFit="1"/>
    </xf>
    <xf numFmtId="0" fontId="1" fillId="2" borderId="3" xfId="0" applyFont="1" applyFill="1" applyBorder="1" applyAlignment="1">
      <alignment horizontal="center" wrapText="1" shrinkToFit="1"/>
    </xf>
    <xf numFmtId="0" fontId="1" fillId="2" borderId="4" xfId="0" applyFont="1" applyFill="1" applyBorder="1" applyAlignment="1">
      <alignment horizontal="center" wrapText="1" shrinkToFit="1"/>
    </xf>
    <xf numFmtId="0" fontId="1" fillId="2" borderId="5" xfId="0" applyFont="1" applyFill="1" applyBorder="1" applyAlignment="1">
      <alignment horizontal="center" wrapText="1" shrinkToFi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 shrinkToFit="1"/>
    </xf>
    <xf numFmtId="0" fontId="5" fillId="2" borderId="4" xfId="0" applyFont="1" applyFill="1" applyBorder="1" applyAlignment="1">
      <alignment horizontal="center" vertical="top" wrapText="1" shrinkToFit="1"/>
    </xf>
    <xf numFmtId="0" fontId="5" fillId="2" borderId="5" xfId="0" applyFont="1" applyFill="1" applyBorder="1" applyAlignment="1">
      <alignment horizontal="center" vertical="top" wrapText="1" shrinkToFit="1"/>
    </xf>
    <xf numFmtId="0" fontId="5" fillId="2" borderId="2" xfId="0" applyFont="1" applyFill="1" applyBorder="1" applyAlignment="1">
      <alignment horizontal="center" vertical="top" wrapText="1" shrinkToFit="1"/>
    </xf>
    <xf numFmtId="0" fontId="5" fillId="2" borderId="6" xfId="0" applyFont="1" applyFill="1" applyBorder="1" applyAlignment="1">
      <alignment horizontal="center" vertical="top" wrapText="1" shrinkToFit="1"/>
    </xf>
    <xf numFmtId="0" fontId="19" fillId="0" borderId="7" xfId="0" applyFont="1" applyBorder="1" applyAlignment="1">
      <alignment horizontal="left" vertical="top" wrapText="1" shrinkToFit="1"/>
    </xf>
    <xf numFmtId="0" fontId="20" fillId="0" borderId="0" xfId="0" applyFont="1" applyAlignment="1">
      <alignment horizontal="center" vertical="top" wrapText="1" shrinkToFit="1"/>
    </xf>
    <xf numFmtId="0" fontId="1" fillId="2" borderId="3" xfId="0" applyFont="1" applyFill="1" applyBorder="1" applyAlignment="1">
      <alignment horizontal="center"/>
    </xf>
    <xf numFmtId="0" fontId="20" fillId="0" borderId="0" xfId="0" applyFont="1" applyAlignment="1">
      <alignment vertical="top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~1.INT/AppData/Local/Temp/Rar$DI80.224/F-%20PO-DGAT.26.09%20Format%20modificare%20buget%20(notificare%20sau%20act%20aditio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Buget detaliat"/>
      <sheetName val="6.2 categorii"/>
      <sheetName val="6.3 surse"/>
    </sheetNames>
    <sheetDataSet>
      <sheetData sheetId="0"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9"/>
  <sheetViews>
    <sheetView zoomScale="85" zoomScaleNormal="85" workbookViewId="0">
      <pane xSplit="1" ySplit="9" topLeftCell="C10" activePane="bottomRight" state="frozen"/>
      <selection pane="topRight" activeCell="B1" sqref="B1"/>
      <selection pane="bottomLeft" activeCell="A8" sqref="A8"/>
      <selection pane="bottomRight" activeCell="C21" sqref="C21"/>
    </sheetView>
  </sheetViews>
  <sheetFormatPr defaultRowHeight="15" x14ac:dyDescent="0.25"/>
  <cols>
    <col min="1" max="1" width="4" customWidth="1"/>
    <col min="2" max="2" width="12" customWidth="1"/>
    <col min="3" max="3" width="15.140625" customWidth="1"/>
    <col min="5" max="5" width="9" customWidth="1"/>
    <col min="6" max="6" width="10.42578125" bestFit="1" customWidth="1"/>
    <col min="7" max="7" width="14.85546875" bestFit="1" customWidth="1"/>
    <col min="8" max="8" width="13.28515625" bestFit="1" customWidth="1"/>
    <col min="9" max="9" width="14.7109375" customWidth="1"/>
    <col min="10" max="10" width="14.85546875" customWidth="1"/>
    <col min="11" max="11" width="14" customWidth="1"/>
    <col min="12" max="12" width="17" customWidth="1"/>
    <col min="14" max="14" width="9" customWidth="1"/>
    <col min="15" max="15" width="10.42578125" bestFit="1" customWidth="1"/>
    <col min="16" max="16" width="14.85546875" bestFit="1" customWidth="1"/>
    <col min="17" max="17" width="13.28515625" bestFit="1" customWidth="1"/>
    <col min="18" max="18" width="14.7109375" customWidth="1"/>
    <col min="19" max="19" width="14.85546875" customWidth="1"/>
    <col min="20" max="20" width="14" customWidth="1"/>
    <col min="21" max="21" width="14.28515625" customWidth="1"/>
    <col min="22" max="22" width="27.42578125" customWidth="1"/>
    <col min="23" max="23" width="11.5703125" customWidth="1"/>
  </cols>
  <sheetData>
    <row r="1" spans="1:23" ht="38.25" customHeight="1" x14ac:dyDescent="0.25">
      <c r="A1" s="82" t="s">
        <v>141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3" spans="1:23" ht="15.75" x14ac:dyDescent="0.25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5" spans="1:23" ht="29.25" customHeight="1" x14ac:dyDescent="0.25">
      <c r="A5" s="67" t="s">
        <v>44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7" spans="1:23" ht="26.25" customHeight="1" x14ac:dyDescent="0.25">
      <c r="A7" s="64" t="s">
        <v>0</v>
      </c>
      <c r="B7" s="64" t="s">
        <v>46</v>
      </c>
      <c r="C7" s="73" t="s">
        <v>25</v>
      </c>
      <c r="D7" s="74"/>
      <c r="E7" s="74"/>
      <c r="F7" s="74"/>
      <c r="G7" s="74"/>
      <c r="H7" s="74"/>
      <c r="I7" s="74"/>
      <c r="J7" s="74"/>
      <c r="K7" s="75"/>
      <c r="L7" s="73" t="s">
        <v>26</v>
      </c>
      <c r="M7" s="74"/>
      <c r="N7" s="74"/>
      <c r="O7" s="74"/>
      <c r="P7" s="74"/>
      <c r="Q7" s="74"/>
      <c r="R7" s="74"/>
      <c r="S7" s="74"/>
      <c r="T7" s="75"/>
      <c r="U7" s="64" t="s">
        <v>27</v>
      </c>
      <c r="V7" s="64" t="s">
        <v>48</v>
      </c>
      <c r="W7" s="64" t="s">
        <v>8</v>
      </c>
    </row>
    <row r="8" spans="1:23" ht="38.25" customHeight="1" x14ac:dyDescent="0.25">
      <c r="A8" s="65"/>
      <c r="B8" s="65"/>
      <c r="C8" s="59" t="s">
        <v>28</v>
      </c>
      <c r="D8" s="12" t="s">
        <v>1</v>
      </c>
      <c r="E8" s="12" t="s">
        <v>2</v>
      </c>
      <c r="F8" s="12" t="s">
        <v>4</v>
      </c>
      <c r="G8" s="12" t="s">
        <v>6</v>
      </c>
      <c r="H8" s="12" t="s">
        <v>3</v>
      </c>
      <c r="I8" s="37" t="s">
        <v>23</v>
      </c>
      <c r="J8" s="37" t="s">
        <v>24</v>
      </c>
      <c r="K8" s="12" t="s">
        <v>7</v>
      </c>
      <c r="L8" s="59" t="s">
        <v>28</v>
      </c>
      <c r="M8" s="12" t="s">
        <v>1</v>
      </c>
      <c r="N8" s="12" t="s">
        <v>2</v>
      </c>
      <c r="O8" s="12" t="s">
        <v>4</v>
      </c>
      <c r="P8" s="12" t="s">
        <v>6</v>
      </c>
      <c r="Q8" s="12" t="s">
        <v>3</v>
      </c>
      <c r="R8" s="37" t="s">
        <v>23</v>
      </c>
      <c r="S8" s="37" t="s">
        <v>24</v>
      </c>
      <c r="T8" s="12" t="s">
        <v>7</v>
      </c>
      <c r="U8" s="65"/>
      <c r="V8" s="65"/>
      <c r="W8" s="65"/>
    </row>
    <row r="9" spans="1:23" ht="25.5" x14ac:dyDescent="0.25">
      <c r="A9" s="13">
        <v>0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 t="s">
        <v>42</v>
      </c>
      <c r="H9" s="13">
        <v>7</v>
      </c>
      <c r="I9" s="13">
        <v>8</v>
      </c>
      <c r="J9" s="13">
        <v>9</v>
      </c>
      <c r="K9" s="13" t="s">
        <v>43</v>
      </c>
      <c r="L9" s="13">
        <v>11</v>
      </c>
      <c r="M9" s="13">
        <v>12</v>
      </c>
      <c r="N9" s="13">
        <v>13</v>
      </c>
      <c r="O9" s="13">
        <v>14</v>
      </c>
      <c r="P9" s="13" t="s">
        <v>132</v>
      </c>
      <c r="Q9" s="13">
        <v>16</v>
      </c>
      <c r="R9" s="13">
        <v>17</v>
      </c>
      <c r="S9" s="13">
        <v>18</v>
      </c>
      <c r="T9" s="13" t="s">
        <v>133</v>
      </c>
      <c r="U9" s="13" t="s">
        <v>134</v>
      </c>
      <c r="V9" s="13">
        <v>21</v>
      </c>
      <c r="W9" s="13">
        <v>22</v>
      </c>
    </row>
    <row r="10" spans="1:23" x14ac:dyDescent="0.25">
      <c r="A10" s="1">
        <v>1</v>
      </c>
      <c r="B10" s="6"/>
      <c r="C10" s="6"/>
      <c r="D10" s="6"/>
      <c r="E10" s="7"/>
      <c r="F10" s="8"/>
      <c r="G10" s="14">
        <f>ROUND(E10*F10,2)</f>
        <v>0</v>
      </c>
      <c r="H10" s="8"/>
      <c r="I10" s="8"/>
      <c r="J10" s="8"/>
      <c r="K10" s="18">
        <f>G10+H10-I10-J10</f>
        <v>0</v>
      </c>
      <c r="L10" s="6"/>
      <c r="M10" s="6"/>
      <c r="N10" s="7"/>
      <c r="O10" s="8"/>
      <c r="P10" s="14">
        <f>ROUND(N10*O10,2)</f>
        <v>0</v>
      </c>
      <c r="Q10" s="8"/>
      <c r="R10" s="8"/>
      <c r="S10" s="8"/>
      <c r="T10" s="18">
        <f>P10+Q10-R10-S10</f>
        <v>0</v>
      </c>
      <c r="U10" s="18">
        <f>R10+S10-I10-J10</f>
        <v>0</v>
      </c>
      <c r="V10" s="6"/>
      <c r="W10" s="6"/>
    </row>
    <row r="11" spans="1:23" x14ac:dyDescent="0.25">
      <c r="A11" s="1">
        <f>A10+1</f>
        <v>2</v>
      </c>
      <c r="B11" s="6"/>
      <c r="C11" s="6"/>
      <c r="D11" s="6"/>
      <c r="E11" s="7"/>
      <c r="F11" s="8"/>
      <c r="G11" s="14">
        <f t="shared" ref="G11:G18" si="0">ROUND(E11*F11,2)</f>
        <v>0</v>
      </c>
      <c r="H11" s="8"/>
      <c r="I11" s="8"/>
      <c r="J11" s="8"/>
      <c r="K11" s="18">
        <f t="shared" ref="K11:K18" si="1">G11+H11-I11-J11</f>
        <v>0</v>
      </c>
      <c r="L11" s="6"/>
      <c r="M11" s="6"/>
      <c r="N11" s="7"/>
      <c r="O11" s="8"/>
      <c r="P11" s="14">
        <f t="shared" ref="P11:P18" si="2">ROUND(N11*O11,2)</f>
        <v>0</v>
      </c>
      <c r="Q11" s="8"/>
      <c r="R11" s="8"/>
      <c r="S11" s="8"/>
      <c r="T11" s="18">
        <f t="shared" ref="T11:T15" si="3">P11+Q11-R11-S11</f>
        <v>0</v>
      </c>
      <c r="U11" s="18">
        <f t="shared" ref="U11:U18" si="4">R11+S11-I11-J11</f>
        <v>0</v>
      </c>
      <c r="V11" s="6"/>
      <c r="W11" s="6"/>
    </row>
    <row r="12" spans="1:23" x14ac:dyDescent="0.25">
      <c r="A12" s="1">
        <f t="shared" ref="A12:A34" si="5">A11+1</f>
        <v>3</v>
      </c>
      <c r="B12" s="6"/>
      <c r="C12" s="6"/>
      <c r="D12" s="6"/>
      <c r="E12" s="7"/>
      <c r="F12" s="8"/>
      <c r="G12" s="14">
        <f t="shared" si="0"/>
        <v>0</v>
      </c>
      <c r="H12" s="8"/>
      <c r="I12" s="8"/>
      <c r="J12" s="8"/>
      <c r="K12" s="18">
        <f t="shared" si="1"/>
        <v>0</v>
      </c>
      <c r="L12" s="6"/>
      <c r="M12" s="6"/>
      <c r="N12" s="7"/>
      <c r="O12" s="8"/>
      <c r="P12" s="14">
        <f t="shared" si="2"/>
        <v>0</v>
      </c>
      <c r="Q12" s="8"/>
      <c r="R12" s="8"/>
      <c r="S12" s="8"/>
      <c r="T12" s="18">
        <f t="shared" si="3"/>
        <v>0</v>
      </c>
      <c r="U12" s="18">
        <f t="shared" si="4"/>
        <v>0</v>
      </c>
      <c r="V12" s="6"/>
      <c r="W12" s="6"/>
    </row>
    <row r="13" spans="1:23" x14ac:dyDescent="0.25">
      <c r="A13" s="1">
        <f t="shared" si="5"/>
        <v>4</v>
      </c>
      <c r="B13" s="6"/>
      <c r="C13" s="6"/>
      <c r="D13" s="6"/>
      <c r="E13" s="7"/>
      <c r="F13" s="8"/>
      <c r="G13" s="14">
        <f t="shared" si="0"/>
        <v>0</v>
      </c>
      <c r="H13" s="8"/>
      <c r="I13" s="8"/>
      <c r="J13" s="8"/>
      <c r="K13" s="18">
        <f t="shared" si="1"/>
        <v>0</v>
      </c>
      <c r="L13" s="6"/>
      <c r="M13" s="6"/>
      <c r="N13" s="7"/>
      <c r="O13" s="8"/>
      <c r="P13" s="14">
        <f t="shared" si="2"/>
        <v>0</v>
      </c>
      <c r="Q13" s="8"/>
      <c r="R13" s="8"/>
      <c r="S13" s="8"/>
      <c r="T13" s="18">
        <f t="shared" si="3"/>
        <v>0</v>
      </c>
      <c r="U13" s="18">
        <f t="shared" si="4"/>
        <v>0</v>
      </c>
      <c r="V13" s="6"/>
      <c r="W13" s="6"/>
    </row>
    <row r="14" spans="1:23" x14ac:dyDescent="0.25">
      <c r="A14" s="1">
        <f t="shared" si="5"/>
        <v>5</v>
      </c>
      <c r="B14" s="6"/>
      <c r="C14" s="6"/>
      <c r="D14" s="6"/>
      <c r="E14" s="7"/>
      <c r="F14" s="8"/>
      <c r="G14" s="14">
        <f t="shared" si="0"/>
        <v>0</v>
      </c>
      <c r="H14" s="8"/>
      <c r="I14" s="8"/>
      <c r="J14" s="8"/>
      <c r="K14" s="18">
        <f t="shared" si="1"/>
        <v>0</v>
      </c>
      <c r="L14" s="6"/>
      <c r="M14" s="6"/>
      <c r="N14" s="7"/>
      <c r="O14" s="8"/>
      <c r="P14" s="14">
        <f t="shared" si="2"/>
        <v>0</v>
      </c>
      <c r="Q14" s="8"/>
      <c r="R14" s="8"/>
      <c r="S14" s="8"/>
      <c r="T14" s="18">
        <f t="shared" si="3"/>
        <v>0</v>
      </c>
      <c r="U14" s="18">
        <f t="shared" si="4"/>
        <v>0</v>
      </c>
      <c r="V14" s="6"/>
      <c r="W14" s="6"/>
    </row>
    <row r="15" spans="1:23" x14ac:dyDescent="0.25">
      <c r="A15" s="1">
        <f t="shared" si="5"/>
        <v>6</v>
      </c>
      <c r="B15" s="6"/>
      <c r="C15" s="6"/>
      <c r="D15" s="6"/>
      <c r="E15" s="7"/>
      <c r="F15" s="8"/>
      <c r="G15" s="14">
        <f t="shared" si="0"/>
        <v>0</v>
      </c>
      <c r="H15" s="8"/>
      <c r="I15" s="8"/>
      <c r="J15" s="8"/>
      <c r="K15" s="18">
        <f t="shared" si="1"/>
        <v>0</v>
      </c>
      <c r="L15" s="6"/>
      <c r="M15" s="6"/>
      <c r="N15" s="7"/>
      <c r="O15" s="8"/>
      <c r="P15" s="14">
        <f t="shared" si="2"/>
        <v>0</v>
      </c>
      <c r="Q15" s="8"/>
      <c r="R15" s="8"/>
      <c r="S15" s="8"/>
      <c r="T15" s="18">
        <f t="shared" si="3"/>
        <v>0</v>
      </c>
      <c r="U15" s="18">
        <f t="shared" si="4"/>
        <v>0</v>
      </c>
      <c r="V15" s="6"/>
      <c r="W15" s="6"/>
    </row>
    <row r="16" spans="1:23" x14ac:dyDescent="0.25">
      <c r="A16" s="1">
        <f t="shared" si="5"/>
        <v>7</v>
      </c>
      <c r="B16" s="1"/>
      <c r="C16" s="1"/>
      <c r="D16" s="1"/>
      <c r="E16" s="3"/>
      <c r="F16" s="2"/>
      <c r="G16" s="14">
        <f t="shared" si="0"/>
        <v>0</v>
      </c>
      <c r="H16" s="2"/>
      <c r="I16" s="2"/>
      <c r="J16" s="2"/>
      <c r="K16" s="18">
        <f>G16+H16-I16-J16</f>
        <v>0</v>
      </c>
      <c r="L16" s="1"/>
      <c r="M16" s="1"/>
      <c r="N16" s="3"/>
      <c r="O16" s="2"/>
      <c r="P16" s="14">
        <f t="shared" si="2"/>
        <v>0</v>
      </c>
      <c r="Q16" s="2"/>
      <c r="R16" s="2"/>
      <c r="S16" s="2"/>
      <c r="T16" s="18">
        <f>P16+Q16-R16-S16</f>
        <v>0</v>
      </c>
      <c r="U16" s="18">
        <f t="shared" si="4"/>
        <v>0</v>
      </c>
      <c r="V16" s="1"/>
      <c r="W16" s="1"/>
    </row>
    <row r="17" spans="1:23" x14ac:dyDescent="0.25">
      <c r="A17" s="1">
        <f t="shared" si="5"/>
        <v>8</v>
      </c>
      <c r="B17" s="1"/>
      <c r="C17" s="1"/>
      <c r="D17" s="1"/>
      <c r="E17" s="3"/>
      <c r="F17" s="2"/>
      <c r="G17" s="14">
        <f t="shared" si="0"/>
        <v>0</v>
      </c>
      <c r="H17" s="2"/>
      <c r="I17" s="2"/>
      <c r="J17" s="2"/>
      <c r="K17" s="18">
        <f t="shared" si="1"/>
        <v>0</v>
      </c>
      <c r="L17" s="1"/>
      <c r="M17" s="1"/>
      <c r="N17" s="3"/>
      <c r="O17" s="2"/>
      <c r="P17" s="14">
        <f t="shared" si="2"/>
        <v>0</v>
      </c>
      <c r="Q17" s="2"/>
      <c r="R17" s="2"/>
      <c r="S17" s="2"/>
      <c r="T17" s="18">
        <f t="shared" ref="T17:T18" si="6">P17+Q17-R17-S17</f>
        <v>0</v>
      </c>
      <c r="U17" s="18">
        <f t="shared" si="4"/>
        <v>0</v>
      </c>
      <c r="V17" s="1"/>
      <c r="W17" s="1"/>
    </row>
    <row r="18" spans="1:23" x14ac:dyDescent="0.25">
      <c r="A18" s="1">
        <f t="shared" si="5"/>
        <v>9</v>
      </c>
      <c r="B18" s="1"/>
      <c r="C18" s="1"/>
      <c r="D18" s="1"/>
      <c r="E18" s="3"/>
      <c r="F18" s="2"/>
      <c r="G18" s="14">
        <f t="shared" si="0"/>
        <v>0</v>
      </c>
      <c r="H18" s="2"/>
      <c r="I18" s="2"/>
      <c r="J18" s="2"/>
      <c r="K18" s="18">
        <f t="shared" si="1"/>
        <v>0</v>
      </c>
      <c r="L18" s="1"/>
      <c r="M18" s="1"/>
      <c r="N18" s="3"/>
      <c r="O18" s="2"/>
      <c r="P18" s="14">
        <f t="shared" si="2"/>
        <v>0</v>
      </c>
      <c r="Q18" s="2"/>
      <c r="R18" s="2"/>
      <c r="S18" s="2"/>
      <c r="T18" s="18">
        <f t="shared" si="6"/>
        <v>0</v>
      </c>
      <c r="U18" s="18">
        <f t="shared" si="4"/>
        <v>0</v>
      </c>
      <c r="V18" s="1"/>
      <c r="W18" s="1"/>
    </row>
    <row r="19" spans="1:23" x14ac:dyDescent="0.25">
      <c r="A19" s="11"/>
      <c r="B19" s="11"/>
      <c r="C19" s="11"/>
      <c r="D19" s="11"/>
      <c r="E19" s="11"/>
      <c r="F19" s="11"/>
      <c r="G19" s="15">
        <f>E19*F19</f>
        <v>0</v>
      </c>
      <c r="H19" s="11"/>
      <c r="I19" s="11"/>
      <c r="J19" s="11"/>
      <c r="K19" s="19">
        <f>G19+H19-J19</f>
        <v>0</v>
      </c>
      <c r="L19" s="11"/>
      <c r="M19" s="11"/>
      <c r="N19" s="11"/>
      <c r="O19" s="11"/>
      <c r="P19" s="15">
        <f>N19*O19</f>
        <v>0</v>
      </c>
      <c r="Q19" s="11"/>
      <c r="R19" s="11"/>
      <c r="S19" s="11"/>
      <c r="T19" s="19">
        <f>P19+Q19-S19</f>
        <v>0</v>
      </c>
      <c r="U19" s="19"/>
      <c r="V19" s="11"/>
      <c r="W19" s="11"/>
    </row>
    <row r="20" spans="1:23" s="5" customFormat="1" ht="45" customHeight="1" x14ac:dyDescent="0.25">
      <c r="A20" s="68" t="s">
        <v>45</v>
      </c>
      <c r="B20" s="69"/>
      <c r="C20" s="69"/>
      <c r="D20" s="69"/>
      <c r="E20" s="69"/>
      <c r="F20" s="70"/>
      <c r="G20" s="16">
        <f>SUM(G10:G19)</f>
        <v>0</v>
      </c>
      <c r="H20" s="20">
        <f>SUM(H10:H19)</f>
        <v>0</v>
      </c>
      <c r="I20" s="20">
        <f>SUM(I10:I19)</f>
        <v>0</v>
      </c>
      <c r="J20" s="20">
        <f>SUM(J10:J19)</f>
        <v>0</v>
      </c>
      <c r="K20" s="20">
        <f>SUM(K10:K19)</f>
        <v>0</v>
      </c>
      <c r="L20" s="20"/>
      <c r="M20" s="20"/>
      <c r="N20" s="20"/>
      <c r="O20" s="20"/>
      <c r="P20" s="16">
        <f t="shared" ref="P20:U20" si="7">SUM(P10:P19)</f>
        <v>0</v>
      </c>
      <c r="Q20" s="20">
        <f t="shared" si="7"/>
        <v>0</v>
      </c>
      <c r="R20" s="20">
        <f t="shared" si="7"/>
        <v>0</v>
      </c>
      <c r="S20" s="20">
        <f t="shared" si="7"/>
        <v>0</v>
      </c>
      <c r="T20" s="20">
        <f t="shared" si="7"/>
        <v>0</v>
      </c>
      <c r="U20" s="20">
        <f t="shared" si="7"/>
        <v>0</v>
      </c>
      <c r="V20" s="21"/>
      <c r="W20" s="21"/>
    </row>
    <row r="21" spans="1:23" x14ac:dyDescent="0.25">
      <c r="A21" s="11"/>
      <c r="B21" s="11"/>
      <c r="C21" s="11"/>
      <c r="D21" s="11"/>
      <c r="E21" s="11"/>
      <c r="F21" s="11"/>
      <c r="G21" s="17"/>
      <c r="H21" s="11"/>
      <c r="I21" s="11"/>
      <c r="J21" s="11"/>
      <c r="K21" s="11"/>
      <c r="L21" s="11"/>
      <c r="M21" s="11"/>
      <c r="N21" s="11"/>
      <c r="O21" s="11"/>
      <c r="P21" s="17"/>
      <c r="Q21" s="11"/>
      <c r="R21" s="11"/>
      <c r="S21" s="11"/>
      <c r="T21" s="11"/>
      <c r="U21" s="18"/>
      <c r="V21" s="11"/>
      <c r="W21" s="11"/>
    </row>
    <row r="22" spans="1:23" x14ac:dyDescent="0.25">
      <c r="A22" s="1">
        <v>1</v>
      </c>
      <c r="B22" s="6"/>
      <c r="C22" s="6"/>
      <c r="D22" s="6"/>
      <c r="E22" s="7"/>
      <c r="F22" s="8"/>
      <c r="G22" s="14">
        <f t="shared" ref="G22:G27" si="8">ROUND(E22*F22,2)</f>
        <v>0</v>
      </c>
      <c r="H22" s="8"/>
      <c r="I22" s="8"/>
      <c r="J22" s="8"/>
      <c r="K22" s="18">
        <f t="shared" ref="K22:K27" si="9">G22+H22-I22-J22</f>
        <v>0</v>
      </c>
      <c r="L22" s="6"/>
      <c r="M22" s="6"/>
      <c r="N22" s="7"/>
      <c r="O22" s="8"/>
      <c r="P22" s="14">
        <f t="shared" ref="P22:P27" si="10">ROUND(N22*O22,2)</f>
        <v>0</v>
      </c>
      <c r="Q22" s="8"/>
      <c r="R22" s="8"/>
      <c r="S22" s="8"/>
      <c r="T22" s="18">
        <f t="shared" ref="T22:T27" si="11">P22+Q22-R22-S22</f>
        <v>0</v>
      </c>
      <c r="U22" s="18">
        <f t="shared" ref="U22:U27" si="12">R22+S22-I22-J22</f>
        <v>0</v>
      </c>
      <c r="V22" s="6"/>
      <c r="W22" s="6"/>
    </row>
    <row r="23" spans="1:23" x14ac:dyDescent="0.25">
      <c r="A23" s="1">
        <f t="shared" si="5"/>
        <v>2</v>
      </c>
      <c r="B23" s="6"/>
      <c r="C23" s="6"/>
      <c r="D23" s="6"/>
      <c r="E23" s="7"/>
      <c r="F23" s="8"/>
      <c r="G23" s="14">
        <f t="shared" si="8"/>
        <v>0</v>
      </c>
      <c r="H23" s="8"/>
      <c r="I23" s="8"/>
      <c r="J23" s="8"/>
      <c r="K23" s="18">
        <f t="shared" si="9"/>
        <v>0</v>
      </c>
      <c r="L23" s="6"/>
      <c r="M23" s="6"/>
      <c r="N23" s="7"/>
      <c r="O23" s="8"/>
      <c r="P23" s="14">
        <f t="shared" si="10"/>
        <v>0</v>
      </c>
      <c r="Q23" s="8"/>
      <c r="R23" s="8"/>
      <c r="S23" s="8"/>
      <c r="T23" s="18">
        <f t="shared" si="11"/>
        <v>0</v>
      </c>
      <c r="U23" s="18">
        <f t="shared" si="12"/>
        <v>0</v>
      </c>
      <c r="V23" s="6"/>
      <c r="W23" s="6"/>
    </row>
    <row r="24" spans="1:23" x14ac:dyDescent="0.25">
      <c r="A24" s="1">
        <f t="shared" si="5"/>
        <v>3</v>
      </c>
      <c r="B24" s="6"/>
      <c r="C24" s="6"/>
      <c r="D24" s="6"/>
      <c r="E24" s="7"/>
      <c r="F24" s="8"/>
      <c r="G24" s="14">
        <f t="shared" si="8"/>
        <v>0</v>
      </c>
      <c r="H24" s="8"/>
      <c r="I24" s="8"/>
      <c r="J24" s="8"/>
      <c r="K24" s="18">
        <f t="shared" si="9"/>
        <v>0</v>
      </c>
      <c r="L24" s="6"/>
      <c r="M24" s="6"/>
      <c r="N24" s="7"/>
      <c r="O24" s="8"/>
      <c r="P24" s="14">
        <f t="shared" si="10"/>
        <v>0</v>
      </c>
      <c r="Q24" s="8"/>
      <c r="R24" s="8"/>
      <c r="S24" s="8"/>
      <c r="T24" s="18">
        <f t="shared" si="11"/>
        <v>0</v>
      </c>
      <c r="U24" s="18">
        <f t="shared" si="12"/>
        <v>0</v>
      </c>
      <c r="V24" s="6"/>
      <c r="W24" s="6"/>
    </row>
    <row r="25" spans="1:23" x14ac:dyDescent="0.25">
      <c r="A25" s="1">
        <f t="shared" si="5"/>
        <v>4</v>
      </c>
      <c r="B25" s="1"/>
      <c r="C25" s="1"/>
      <c r="D25" s="1"/>
      <c r="E25" s="3"/>
      <c r="F25" s="2"/>
      <c r="G25" s="14">
        <f t="shared" si="8"/>
        <v>0</v>
      </c>
      <c r="H25" s="2"/>
      <c r="I25" s="2"/>
      <c r="J25" s="2"/>
      <c r="K25" s="18">
        <f t="shared" si="9"/>
        <v>0</v>
      </c>
      <c r="L25" s="1"/>
      <c r="M25" s="1"/>
      <c r="N25" s="3"/>
      <c r="O25" s="2"/>
      <c r="P25" s="14">
        <f t="shared" si="10"/>
        <v>0</v>
      </c>
      <c r="Q25" s="2"/>
      <c r="R25" s="2"/>
      <c r="S25" s="2"/>
      <c r="T25" s="18">
        <f t="shared" si="11"/>
        <v>0</v>
      </c>
      <c r="U25" s="18">
        <f t="shared" si="12"/>
        <v>0</v>
      </c>
      <c r="V25" s="1"/>
      <c r="W25" s="1"/>
    </row>
    <row r="26" spans="1:23" x14ac:dyDescent="0.25">
      <c r="A26" s="1">
        <f t="shared" si="5"/>
        <v>5</v>
      </c>
      <c r="B26" s="1"/>
      <c r="C26" s="1"/>
      <c r="D26" s="1"/>
      <c r="E26" s="3"/>
      <c r="F26" s="2"/>
      <c r="G26" s="14">
        <f t="shared" si="8"/>
        <v>0</v>
      </c>
      <c r="H26" s="2"/>
      <c r="I26" s="2"/>
      <c r="J26" s="2"/>
      <c r="K26" s="18">
        <f t="shared" si="9"/>
        <v>0</v>
      </c>
      <c r="L26" s="1"/>
      <c r="M26" s="1"/>
      <c r="N26" s="3"/>
      <c r="O26" s="2"/>
      <c r="P26" s="14">
        <f t="shared" si="10"/>
        <v>0</v>
      </c>
      <c r="Q26" s="2"/>
      <c r="R26" s="2"/>
      <c r="S26" s="2"/>
      <c r="T26" s="18">
        <f t="shared" si="11"/>
        <v>0</v>
      </c>
      <c r="U26" s="18">
        <f t="shared" si="12"/>
        <v>0</v>
      </c>
      <c r="V26" s="1"/>
      <c r="W26" s="1"/>
    </row>
    <row r="27" spans="1:23" x14ac:dyDescent="0.25">
      <c r="A27" s="1">
        <f t="shared" si="5"/>
        <v>6</v>
      </c>
      <c r="B27" s="1"/>
      <c r="C27" s="1"/>
      <c r="D27" s="1"/>
      <c r="E27" s="3"/>
      <c r="F27" s="2"/>
      <c r="G27" s="14">
        <f t="shared" si="8"/>
        <v>0</v>
      </c>
      <c r="H27" s="2"/>
      <c r="I27" s="2"/>
      <c r="J27" s="2"/>
      <c r="K27" s="18">
        <f t="shared" si="9"/>
        <v>0</v>
      </c>
      <c r="L27" s="1"/>
      <c r="M27" s="1"/>
      <c r="N27" s="3"/>
      <c r="O27" s="2"/>
      <c r="P27" s="14">
        <f t="shared" si="10"/>
        <v>0</v>
      </c>
      <c r="Q27" s="2"/>
      <c r="R27" s="2"/>
      <c r="S27" s="2"/>
      <c r="T27" s="18">
        <f t="shared" si="11"/>
        <v>0</v>
      </c>
      <c r="U27" s="18">
        <f t="shared" si="12"/>
        <v>0</v>
      </c>
      <c r="V27" s="1"/>
      <c r="W27" s="1"/>
    </row>
    <row r="28" spans="1:23" x14ac:dyDescent="0.25">
      <c r="A28" s="11"/>
      <c r="B28" s="11"/>
      <c r="C28" s="11"/>
      <c r="D28" s="11"/>
      <c r="E28" s="11"/>
      <c r="F28" s="11"/>
      <c r="G28" s="17"/>
      <c r="H28" s="11"/>
      <c r="I28" s="11"/>
      <c r="J28" s="11"/>
      <c r="K28" s="11"/>
      <c r="L28" s="11"/>
      <c r="M28" s="11"/>
      <c r="N28" s="11"/>
      <c r="O28" s="11"/>
      <c r="P28" s="17"/>
      <c r="Q28" s="11"/>
      <c r="R28" s="11"/>
      <c r="S28" s="11"/>
      <c r="T28" s="11"/>
      <c r="U28" s="11"/>
      <c r="V28" s="11"/>
      <c r="W28" s="11"/>
    </row>
    <row r="29" spans="1:23" s="5" customFormat="1" ht="30" customHeight="1" x14ac:dyDescent="0.25">
      <c r="A29" s="68" t="s">
        <v>51</v>
      </c>
      <c r="B29" s="69"/>
      <c r="C29" s="69"/>
      <c r="D29" s="69"/>
      <c r="E29" s="69"/>
      <c r="F29" s="70"/>
      <c r="G29" s="16">
        <f>SUM(G22:G28)</f>
        <v>0</v>
      </c>
      <c r="H29" s="20">
        <f>SUM(H22:H28)</f>
        <v>0</v>
      </c>
      <c r="I29" s="20">
        <f>SUM(I22:I28)</f>
        <v>0</v>
      </c>
      <c r="J29" s="20">
        <f>SUM(J22:J28)</f>
        <v>0</v>
      </c>
      <c r="K29" s="20">
        <f>SUM(K22:K28)</f>
        <v>0</v>
      </c>
      <c r="L29" s="20"/>
      <c r="M29" s="20"/>
      <c r="N29" s="20"/>
      <c r="O29" s="20"/>
      <c r="P29" s="16">
        <f t="shared" ref="P29:U29" si="13">SUM(P22:P28)</f>
        <v>0</v>
      </c>
      <c r="Q29" s="20">
        <f t="shared" si="13"/>
        <v>0</v>
      </c>
      <c r="R29" s="20">
        <f t="shared" si="13"/>
        <v>0</v>
      </c>
      <c r="S29" s="20">
        <f t="shared" si="13"/>
        <v>0</v>
      </c>
      <c r="T29" s="20">
        <f t="shared" si="13"/>
        <v>0</v>
      </c>
      <c r="U29" s="20">
        <f t="shared" si="13"/>
        <v>0</v>
      </c>
      <c r="V29" s="21"/>
      <c r="W29" s="21"/>
    </row>
    <row r="30" spans="1:23" x14ac:dyDescent="0.25">
      <c r="A30" s="11"/>
      <c r="B30" s="11"/>
      <c r="C30" s="11"/>
      <c r="D30" s="11"/>
      <c r="E30" s="11"/>
      <c r="F30" s="11"/>
      <c r="G30" s="17"/>
      <c r="H30" s="11"/>
      <c r="I30" s="11"/>
      <c r="J30" s="11"/>
      <c r="K30" s="11"/>
      <c r="L30" s="11"/>
      <c r="M30" s="11"/>
      <c r="N30" s="11"/>
      <c r="O30" s="11"/>
      <c r="P30" s="17"/>
      <c r="Q30" s="11"/>
      <c r="R30" s="11"/>
      <c r="S30" s="11"/>
      <c r="T30" s="11"/>
      <c r="U30" s="11"/>
      <c r="V30" s="11"/>
      <c r="W30" s="11"/>
    </row>
    <row r="31" spans="1:23" x14ac:dyDescent="0.25">
      <c r="A31" s="1">
        <v>1</v>
      </c>
      <c r="B31" s="6"/>
      <c r="C31" s="6"/>
      <c r="D31" s="6"/>
      <c r="E31" s="7"/>
      <c r="F31" s="8"/>
      <c r="G31" s="14">
        <f t="shared" ref="G31:G34" si="14">ROUND(E31*F31,2)</f>
        <v>0</v>
      </c>
      <c r="H31" s="8"/>
      <c r="I31" s="8"/>
      <c r="J31" s="8"/>
      <c r="K31" s="18">
        <f t="shared" ref="K31:K34" si="15">G31+H31-I31-J31</f>
        <v>0</v>
      </c>
      <c r="L31" s="6"/>
      <c r="M31" s="6"/>
      <c r="N31" s="7"/>
      <c r="O31" s="8"/>
      <c r="P31" s="14">
        <f t="shared" ref="P31:P34" si="16">ROUND(N31*O31,2)</f>
        <v>0</v>
      </c>
      <c r="Q31" s="8"/>
      <c r="R31" s="8"/>
      <c r="S31" s="8"/>
      <c r="T31" s="18">
        <f t="shared" ref="T31:T34" si="17">P31+Q31-R31-S31</f>
        <v>0</v>
      </c>
      <c r="U31" s="18">
        <f t="shared" ref="U31:U34" si="18">R31+S31-I31-J31</f>
        <v>0</v>
      </c>
      <c r="V31" s="6"/>
      <c r="W31" s="6"/>
    </row>
    <row r="32" spans="1:23" s="36" customFormat="1" x14ac:dyDescent="0.25">
      <c r="A32" s="33">
        <f t="shared" si="5"/>
        <v>2</v>
      </c>
      <c r="B32" s="33"/>
      <c r="C32" s="33"/>
      <c r="D32" s="33"/>
      <c r="E32" s="34"/>
      <c r="F32" s="35"/>
      <c r="G32" s="14">
        <f t="shared" si="14"/>
        <v>0</v>
      </c>
      <c r="H32" s="35"/>
      <c r="I32" s="35"/>
      <c r="J32" s="35"/>
      <c r="K32" s="18">
        <f t="shared" si="15"/>
        <v>0</v>
      </c>
      <c r="L32" s="33"/>
      <c r="M32" s="33"/>
      <c r="N32" s="34"/>
      <c r="O32" s="35"/>
      <c r="P32" s="14">
        <f t="shared" si="16"/>
        <v>0</v>
      </c>
      <c r="Q32" s="35"/>
      <c r="R32" s="35"/>
      <c r="S32" s="35"/>
      <c r="T32" s="18">
        <f t="shared" si="17"/>
        <v>0</v>
      </c>
      <c r="U32" s="18">
        <f t="shared" si="18"/>
        <v>0</v>
      </c>
      <c r="V32" s="35"/>
      <c r="W32" s="35"/>
    </row>
    <row r="33" spans="1:23" x14ac:dyDescent="0.25">
      <c r="A33" s="1">
        <f t="shared" si="5"/>
        <v>3</v>
      </c>
      <c r="B33" s="1"/>
      <c r="C33" s="1"/>
      <c r="D33" s="1"/>
      <c r="E33" s="3"/>
      <c r="F33" s="2"/>
      <c r="G33" s="14">
        <f t="shared" si="14"/>
        <v>0</v>
      </c>
      <c r="H33" s="2"/>
      <c r="I33" s="2"/>
      <c r="J33" s="2"/>
      <c r="K33" s="18">
        <f t="shared" si="15"/>
        <v>0</v>
      </c>
      <c r="L33" s="1"/>
      <c r="M33" s="1"/>
      <c r="N33" s="3"/>
      <c r="O33" s="2"/>
      <c r="P33" s="14">
        <f t="shared" si="16"/>
        <v>0</v>
      </c>
      <c r="Q33" s="2"/>
      <c r="R33" s="2"/>
      <c r="S33" s="2"/>
      <c r="T33" s="18">
        <f t="shared" si="17"/>
        <v>0</v>
      </c>
      <c r="U33" s="18">
        <f t="shared" si="18"/>
        <v>0</v>
      </c>
      <c r="V33" s="1"/>
      <c r="W33" s="1"/>
    </row>
    <row r="34" spans="1:23" x14ac:dyDescent="0.25">
      <c r="A34" s="1">
        <f t="shared" si="5"/>
        <v>4</v>
      </c>
      <c r="B34" s="1"/>
      <c r="C34" s="1"/>
      <c r="D34" s="1"/>
      <c r="E34" s="3"/>
      <c r="F34" s="2"/>
      <c r="G34" s="14">
        <f t="shared" si="14"/>
        <v>0</v>
      </c>
      <c r="H34" s="2"/>
      <c r="I34" s="2"/>
      <c r="J34" s="2"/>
      <c r="K34" s="18">
        <f t="shared" si="15"/>
        <v>0</v>
      </c>
      <c r="L34" s="1"/>
      <c r="M34" s="1"/>
      <c r="N34" s="3"/>
      <c r="O34" s="2"/>
      <c r="P34" s="14">
        <f t="shared" si="16"/>
        <v>0</v>
      </c>
      <c r="Q34" s="2"/>
      <c r="R34" s="2"/>
      <c r="S34" s="2"/>
      <c r="T34" s="18">
        <f t="shared" si="17"/>
        <v>0</v>
      </c>
      <c r="U34" s="18">
        <f t="shared" si="18"/>
        <v>0</v>
      </c>
      <c r="V34" s="1"/>
      <c r="W34" s="1"/>
    </row>
    <row r="35" spans="1:23" x14ac:dyDescent="0.25">
      <c r="A35" s="11"/>
      <c r="B35" s="11"/>
      <c r="C35" s="11"/>
      <c r="D35" s="11"/>
      <c r="E35" s="11"/>
      <c r="F35" s="11"/>
      <c r="G35" s="17"/>
      <c r="H35" s="11"/>
      <c r="I35" s="11"/>
      <c r="J35" s="11"/>
      <c r="K35" s="11"/>
      <c r="L35" s="11"/>
      <c r="M35" s="11"/>
      <c r="N35" s="11"/>
      <c r="O35" s="11"/>
      <c r="P35" s="17"/>
      <c r="Q35" s="11"/>
      <c r="R35" s="11"/>
      <c r="S35" s="11"/>
      <c r="T35" s="11"/>
      <c r="U35" s="11"/>
      <c r="V35" s="11"/>
      <c r="W35" s="11"/>
    </row>
    <row r="36" spans="1:23" s="5" customFormat="1" x14ac:dyDescent="0.25">
      <c r="A36" s="61" t="s">
        <v>52</v>
      </c>
      <c r="B36" s="62"/>
      <c r="C36" s="62"/>
      <c r="D36" s="62"/>
      <c r="E36" s="62"/>
      <c r="F36" s="63"/>
      <c r="G36" s="16">
        <f>SUM(G31:G35)</f>
        <v>0</v>
      </c>
      <c r="H36" s="20">
        <f>SUM(H31:H35)</f>
        <v>0</v>
      </c>
      <c r="I36" s="20">
        <f t="shared" ref="I36:J36" si="19">SUM(I31:I35)</f>
        <v>0</v>
      </c>
      <c r="J36" s="20">
        <f t="shared" si="19"/>
        <v>0</v>
      </c>
      <c r="K36" s="20">
        <f>SUM(K31:K35)</f>
        <v>0</v>
      </c>
      <c r="L36" s="20"/>
      <c r="M36" s="20"/>
      <c r="N36" s="20"/>
      <c r="O36" s="20"/>
      <c r="P36" s="16">
        <f>SUM(P31:P35)</f>
        <v>0</v>
      </c>
      <c r="Q36" s="20">
        <f>SUM(Q31:Q35)</f>
        <v>0</v>
      </c>
      <c r="R36" s="20">
        <f t="shared" ref="R36:S36" si="20">SUM(R31:R35)</f>
        <v>0</v>
      </c>
      <c r="S36" s="20">
        <f t="shared" si="20"/>
        <v>0</v>
      </c>
      <c r="T36" s="20">
        <f>SUM(T31:T35)</f>
        <v>0</v>
      </c>
      <c r="U36" s="20">
        <f>SUM(U31:U35)</f>
        <v>0</v>
      </c>
      <c r="V36" s="21"/>
      <c r="W36" s="21"/>
    </row>
    <row r="37" spans="1:23" x14ac:dyDescent="0.25">
      <c r="A37" s="11"/>
      <c r="B37" s="11"/>
      <c r="C37" s="11"/>
      <c r="D37" s="11"/>
      <c r="E37" s="11"/>
      <c r="F37" s="11"/>
      <c r="G37" s="17"/>
      <c r="H37" s="11"/>
      <c r="I37" s="11"/>
      <c r="J37" s="11"/>
      <c r="K37" s="11"/>
      <c r="L37" s="11"/>
      <c r="M37" s="11"/>
      <c r="N37" s="11"/>
      <c r="O37" s="11"/>
      <c r="P37" s="17"/>
      <c r="Q37" s="11"/>
      <c r="R37" s="11"/>
      <c r="S37" s="11"/>
      <c r="T37" s="11"/>
      <c r="U37" s="11"/>
      <c r="V37" s="11"/>
      <c r="W37" s="11"/>
    </row>
    <row r="38" spans="1:23" x14ac:dyDescent="0.25">
      <c r="A38" s="1">
        <v>1</v>
      </c>
      <c r="B38" s="6"/>
      <c r="C38" s="6"/>
      <c r="D38" s="6"/>
      <c r="E38" s="7"/>
      <c r="F38" s="8"/>
      <c r="G38" s="14">
        <f t="shared" ref="G38:G41" si="21">ROUND(E38*F38,2)</f>
        <v>0</v>
      </c>
      <c r="H38" s="8"/>
      <c r="I38" s="8"/>
      <c r="J38" s="8"/>
      <c r="K38" s="18">
        <f t="shared" ref="K38:K41" si="22">G38+H38-I38-J38</f>
        <v>0</v>
      </c>
      <c r="L38" s="6"/>
      <c r="M38" s="6"/>
      <c r="N38" s="7"/>
      <c r="O38" s="8"/>
      <c r="P38" s="14">
        <f t="shared" ref="P38:P41" si="23">ROUND(N38*O38,2)</f>
        <v>0</v>
      </c>
      <c r="Q38" s="8"/>
      <c r="R38" s="8"/>
      <c r="S38" s="8"/>
      <c r="T38" s="18">
        <f t="shared" ref="T38:T41" si="24">P38+Q38-R38-S38</f>
        <v>0</v>
      </c>
      <c r="U38" s="18">
        <f t="shared" ref="U38:U41" si="25">R38+S38-I38-J38</f>
        <v>0</v>
      </c>
      <c r="V38" s="6"/>
      <c r="W38" s="6"/>
    </row>
    <row r="39" spans="1:23" x14ac:dyDescent="0.25">
      <c r="A39" s="1">
        <f>A38+1</f>
        <v>2</v>
      </c>
      <c r="B39" s="1"/>
      <c r="C39" s="1"/>
      <c r="D39" s="1"/>
      <c r="E39" s="3"/>
      <c r="F39" s="2"/>
      <c r="G39" s="14">
        <f t="shared" si="21"/>
        <v>0</v>
      </c>
      <c r="H39" s="2"/>
      <c r="I39" s="2"/>
      <c r="J39" s="2"/>
      <c r="K39" s="18">
        <f t="shared" si="22"/>
        <v>0</v>
      </c>
      <c r="L39" s="1"/>
      <c r="M39" s="1"/>
      <c r="N39" s="3"/>
      <c r="O39" s="2"/>
      <c r="P39" s="14">
        <f t="shared" si="23"/>
        <v>0</v>
      </c>
      <c r="Q39" s="2"/>
      <c r="R39" s="2"/>
      <c r="S39" s="2"/>
      <c r="T39" s="18">
        <f t="shared" si="24"/>
        <v>0</v>
      </c>
      <c r="U39" s="18">
        <f t="shared" si="25"/>
        <v>0</v>
      </c>
      <c r="V39" s="1"/>
      <c r="W39" s="1"/>
    </row>
    <row r="40" spans="1:23" x14ac:dyDescent="0.25">
      <c r="A40" s="1">
        <f>A39+1</f>
        <v>3</v>
      </c>
      <c r="B40" s="1"/>
      <c r="C40" s="1"/>
      <c r="D40" s="1"/>
      <c r="E40" s="3"/>
      <c r="F40" s="2"/>
      <c r="G40" s="14">
        <f t="shared" si="21"/>
        <v>0</v>
      </c>
      <c r="H40" s="2"/>
      <c r="I40" s="2"/>
      <c r="J40" s="2"/>
      <c r="K40" s="18">
        <f t="shared" si="22"/>
        <v>0</v>
      </c>
      <c r="L40" s="1"/>
      <c r="M40" s="1"/>
      <c r="N40" s="3"/>
      <c r="O40" s="2"/>
      <c r="P40" s="14">
        <f t="shared" si="23"/>
        <v>0</v>
      </c>
      <c r="Q40" s="2"/>
      <c r="R40" s="2"/>
      <c r="S40" s="2"/>
      <c r="T40" s="18">
        <f t="shared" si="24"/>
        <v>0</v>
      </c>
      <c r="U40" s="18">
        <f t="shared" si="25"/>
        <v>0</v>
      </c>
      <c r="V40" s="1"/>
      <c r="W40" s="1"/>
    </row>
    <row r="41" spans="1:23" x14ac:dyDescent="0.25">
      <c r="A41" s="1">
        <f>A40+1</f>
        <v>4</v>
      </c>
      <c r="B41" s="1"/>
      <c r="C41" s="1"/>
      <c r="D41" s="1"/>
      <c r="E41" s="3"/>
      <c r="F41" s="2"/>
      <c r="G41" s="14">
        <f t="shared" si="21"/>
        <v>0</v>
      </c>
      <c r="H41" s="2"/>
      <c r="I41" s="2"/>
      <c r="J41" s="2"/>
      <c r="K41" s="18">
        <f t="shared" si="22"/>
        <v>0</v>
      </c>
      <c r="L41" s="1"/>
      <c r="M41" s="1"/>
      <c r="N41" s="3"/>
      <c r="O41" s="2"/>
      <c r="P41" s="14">
        <f t="shared" si="23"/>
        <v>0</v>
      </c>
      <c r="Q41" s="2"/>
      <c r="R41" s="2"/>
      <c r="S41" s="2"/>
      <c r="T41" s="18">
        <f t="shared" si="24"/>
        <v>0</v>
      </c>
      <c r="U41" s="18">
        <f t="shared" si="25"/>
        <v>0</v>
      </c>
      <c r="V41" s="1"/>
      <c r="W41" s="1"/>
    </row>
    <row r="42" spans="1:23" x14ac:dyDescent="0.25">
      <c r="A42" s="11"/>
      <c r="B42" s="11"/>
      <c r="C42" s="11"/>
      <c r="D42" s="11"/>
      <c r="E42" s="11"/>
      <c r="F42" s="11"/>
      <c r="G42" s="17"/>
      <c r="H42" s="11"/>
      <c r="I42" s="11"/>
      <c r="J42" s="11"/>
      <c r="K42" s="11"/>
      <c r="L42" s="11"/>
      <c r="M42" s="11"/>
      <c r="N42" s="11"/>
      <c r="O42" s="11"/>
      <c r="P42" s="17"/>
      <c r="Q42" s="11"/>
      <c r="R42" s="11"/>
      <c r="S42" s="11"/>
      <c r="T42" s="11"/>
      <c r="U42" s="11"/>
      <c r="V42" s="11"/>
      <c r="W42" s="11"/>
    </row>
    <row r="43" spans="1:23" s="5" customFormat="1" ht="30" customHeight="1" x14ac:dyDescent="0.25">
      <c r="A43" s="68" t="s">
        <v>53</v>
      </c>
      <c r="B43" s="69"/>
      <c r="C43" s="69"/>
      <c r="D43" s="69"/>
      <c r="E43" s="69"/>
      <c r="F43" s="70"/>
      <c r="G43" s="16">
        <f>SUM(G38:G42)</f>
        <v>0</v>
      </c>
      <c r="H43" s="20">
        <f>SUM(H38:H42)</f>
        <v>0</v>
      </c>
      <c r="I43" s="20">
        <f t="shared" ref="I43:J43" si="26">SUM(I38:I42)</f>
        <v>0</v>
      </c>
      <c r="J43" s="20">
        <f t="shared" si="26"/>
        <v>0</v>
      </c>
      <c r="K43" s="20">
        <f>SUM(K38:K42)</f>
        <v>0</v>
      </c>
      <c r="L43" s="20"/>
      <c r="M43" s="20"/>
      <c r="N43" s="20"/>
      <c r="O43" s="20"/>
      <c r="P43" s="16">
        <f>SUM(P38:P42)</f>
        <v>0</v>
      </c>
      <c r="Q43" s="20">
        <f>SUM(Q38:Q42)</f>
        <v>0</v>
      </c>
      <c r="R43" s="20">
        <f t="shared" ref="R43:S43" si="27">SUM(R38:R42)</f>
        <v>0</v>
      </c>
      <c r="S43" s="20">
        <f t="shared" si="27"/>
        <v>0</v>
      </c>
      <c r="T43" s="20">
        <f>SUM(T38:T42)</f>
        <v>0</v>
      </c>
      <c r="U43" s="20">
        <f>SUM(U38:U42)</f>
        <v>0</v>
      </c>
      <c r="V43" s="21"/>
      <c r="W43" s="21"/>
    </row>
    <row r="44" spans="1:23" x14ac:dyDescent="0.25">
      <c r="A44" s="11"/>
      <c r="B44" s="11"/>
      <c r="C44" s="11"/>
      <c r="D44" s="11"/>
      <c r="E44" s="11"/>
      <c r="F44" s="11"/>
      <c r="G44" s="17"/>
      <c r="H44" s="11"/>
      <c r="I44" s="11"/>
      <c r="J44" s="11"/>
      <c r="K44" s="11"/>
      <c r="L44" s="11"/>
      <c r="M44" s="11"/>
      <c r="N44" s="11"/>
      <c r="O44" s="11"/>
      <c r="P44" s="17"/>
      <c r="Q44" s="11"/>
      <c r="R44" s="11"/>
      <c r="S44" s="11"/>
      <c r="T44" s="11"/>
      <c r="U44" s="11"/>
      <c r="V44" s="11"/>
      <c r="W44" s="11"/>
    </row>
    <row r="45" spans="1:23" x14ac:dyDescent="0.25">
      <c r="A45" s="1">
        <v>1</v>
      </c>
      <c r="B45" s="1"/>
      <c r="C45" s="1"/>
      <c r="D45" s="1"/>
      <c r="E45" s="3"/>
      <c r="F45" s="2"/>
      <c r="G45" s="14">
        <f t="shared" ref="G45:G48" si="28">ROUND(E45*F45,2)</f>
        <v>0</v>
      </c>
      <c r="H45" s="2"/>
      <c r="I45" s="2"/>
      <c r="J45" s="2"/>
      <c r="K45" s="18">
        <f t="shared" ref="K45:K48" si="29">G45+H45-I45-J45</f>
        <v>0</v>
      </c>
      <c r="L45" s="1"/>
      <c r="M45" s="1"/>
      <c r="N45" s="3"/>
      <c r="O45" s="2"/>
      <c r="P45" s="14">
        <f t="shared" ref="P45:P48" si="30">ROUND(N45*O45,2)</f>
        <v>0</v>
      </c>
      <c r="Q45" s="2"/>
      <c r="R45" s="2"/>
      <c r="S45" s="2"/>
      <c r="T45" s="18">
        <f t="shared" ref="T45:T48" si="31">P45+Q45-R45-S45</f>
        <v>0</v>
      </c>
      <c r="U45" s="18">
        <f t="shared" ref="U45:U48" si="32">R45+S45-I45-J45</f>
        <v>0</v>
      </c>
      <c r="V45" s="1"/>
      <c r="W45" s="1"/>
    </row>
    <row r="46" spans="1:23" x14ac:dyDescent="0.25">
      <c r="A46" s="1">
        <f>A45+1</f>
        <v>2</v>
      </c>
      <c r="B46" s="1"/>
      <c r="C46" s="1"/>
      <c r="D46" s="1"/>
      <c r="E46" s="3"/>
      <c r="F46" s="2"/>
      <c r="G46" s="14">
        <f t="shared" si="28"/>
        <v>0</v>
      </c>
      <c r="H46" s="2"/>
      <c r="I46" s="2"/>
      <c r="J46" s="2"/>
      <c r="K46" s="18">
        <f t="shared" si="29"/>
        <v>0</v>
      </c>
      <c r="L46" s="1"/>
      <c r="M46" s="1"/>
      <c r="N46" s="3"/>
      <c r="O46" s="2"/>
      <c r="P46" s="14">
        <f t="shared" si="30"/>
        <v>0</v>
      </c>
      <c r="Q46" s="2"/>
      <c r="R46" s="2"/>
      <c r="S46" s="2"/>
      <c r="T46" s="18">
        <f t="shared" si="31"/>
        <v>0</v>
      </c>
      <c r="U46" s="18">
        <f t="shared" si="32"/>
        <v>0</v>
      </c>
      <c r="V46" s="1"/>
      <c r="W46" s="1"/>
    </row>
    <row r="47" spans="1:23" x14ac:dyDescent="0.25">
      <c r="A47" s="1">
        <f>A46+1</f>
        <v>3</v>
      </c>
      <c r="B47" s="1"/>
      <c r="C47" s="1"/>
      <c r="D47" s="1"/>
      <c r="E47" s="3"/>
      <c r="F47" s="2"/>
      <c r="G47" s="14">
        <f t="shared" si="28"/>
        <v>0</v>
      </c>
      <c r="H47" s="2"/>
      <c r="I47" s="2"/>
      <c r="J47" s="2"/>
      <c r="K47" s="18">
        <f t="shared" si="29"/>
        <v>0</v>
      </c>
      <c r="L47" s="1"/>
      <c r="M47" s="1"/>
      <c r="N47" s="3"/>
      <c r="O47" s="2"/>
      <c r="P47" s="14">
        <f t="shared" si="30"/>
        <v>0</v>
      </c>
      <c r="Q47" s="2"/>
      <c r="R47" s="2"/>
      <c r="S47" s="2"/>
      <c r="T47" s="18">
        <f t="shared" si="31"/>
        <v>0</v>
      </c>
      <c r="U47" s="18">
        <f t="shared" si="32"/>
        <v>0</v>
      </c>
      <c r="V47" s="1"/>
      <c r="W47" s="1"/>
    </row>
    <row r="48" spans="1:23" x14ac:dyDescent="0.25">
      <c r="A48" s="1">
        <f>A47+1</f>
        <v>4</v>
      </c>
      <c r="B48" s="1"/>
      <c r="C48" s="1"/>
      <c r="D48" s="1"/>
      <c r="E48" s="3"/>
      <c r="F48" s="2"/>
      <c r="G48" s="14">
        <f t="shared" si="28"/>
        <v>0</v>
      </c>
      <c r="H48" s="2"/>
      <c r="I48" s="2"/>
      <c r="J48" s="2"/>
      <c r="K48" s="18">
        <f t="shared" si="29"/>
        <v>0</v>
      </c>
      <c r="L48" s="1"/>
      <c r="M48" s="1"/>
      <c r="N48" s="3"/>
      <c r="O48" s="2"/>
      <c r="P48" s="14">
        <f t="shared" si="30"/>
        <v>0</v>
      </c>
      <c r="Q48" s="2"/>
      <c r="R48" s="2"/>
      <c r="S48" s="2"/>
      <c r="T48" s="18">
        <f t="shared" si="31"/>
        <v>0</v>
      </c>
      <c r="U48" s="18">
        <f t="shared" si="32"/>
        <v>0</v>
      </c>
      <c r="V48" s="1"/>
      <c r="W48" s="1"/>
    </row>
    <row r="49" spans="1:23" x14ac:dyDescent="0.25">
      <c r="A49" s="11"/>
      <c r="B49" s="11"/>
      <c r="C49" s="11"/>
      <c r="D49" s="11"/>
      <c r="E49" s="11"/>
      <c r="F49" s="11"/>
      <c r="G49" s="17"/>
      <c r="H49" s="11"/>
      <c r="I49" s="11"/>
      <c r="J49" s="11"/>
      <c r="K49" s="11"/>
      <c r="L49" s="11"/>
      <c r="M49" s="11"/>
      <c r="N49" s="11"/>
      <c r="O49" s="11"/>
      <c r="P49" s="17"/>
      <c r="Q49" s="11"/>
      <c r="R49" s="11"/>
      <c r="S49" s="11"/>
      <c r="T49" s="11"/>
      <c r="U49" s="11"/>
      <c r="V49" s="11"/>
      <c r="W49" s="11"/>
    </row>
    <row r="50" spans="1:23" s="5" customFormat="1" ht="46.5" customHeight="1" x14ac:dyDescent="0.25">
      <c r="A50" s="61" t="s">
        <v>54</v>
      </c>
      <c r="B50" s="62"/>
      <c r="C50" s="62"/>
      <c r="D50" s="62"/>
      <c r="E50" s="62"/>
      <c r="F50" s="63"/>
      <c r="G50" s="16">
        <f>SUM(G45:G49)</f>
        <v>0</v>
      </c>
      <c r="H50" s="20">
        <f>SUM(H45:H49)</f>
        <v>0</v>
      </c>
      <c r="I50" s="20">
        <f t="shared" ref="I50:J50" si="33">SUM(I45:I49)</f>
        <v>0</v>
      </c>
      <c r="J50" s="20">
        <f t="shared" si="33"/>
        <v>0</v>
      </c>
      <c r="K50" s="20">
        <f>SUM(K45:K49)</f>
        <v>0</v>
      </c>
      <c r="L50" s="20"/>
      <c r="M50" s="20"/>
      <c r="N50" s="20"/>
      <c r="O50" s="20"/>
      <c r="P50" s="16">
        <f>SUM(P45:P49)</f>
        <v>0</v>
      </c>
      <c r="Q50" s="20">
        <f>SUM(Q45:Q49)</f>
        <v>0</v>
      </c>
      <c r="R50" s="20">
        <f t="shared" ref="R50:S50" si="34">SUM(R45:R49)</f>
        <v>0</v>
      </c>
      <c r="S50" s="20">
        <f t="shared" si="34"/>
        <v>0</v>
      </c>
      <c r="T50" s="20">
        <f>SUM(T45:T49)</f>
        <v>0</v>
      </c>
      <c r="U50" s="20">
        <f>SUM(U45:U49)</f>
        <v>0</v>
      </c>
      <c r="V50" s="21"/>
      <c r="W50" s="21"/>
    </row>
    <row r="51" spans="1:23" x14ac:dyDescent="0.25">
      <c r="A51" s="11"/>
      <c r="B51" s="11"/>
      <c r="C51" s="11"/>
      <c r="D51" s="11"/>
      <c r="E51" s="11"/>
      <c r="F51" s="11"/>
      <c r="G51" s="17"/>
      <c r="H51" s="11"/>
      <c r="I51" s="11"/>
      <c r="J51" s="11"/>
      <c r="K51" s="11"/>
      <c r="L51" s="11"/>
      <c r="M51" s="11"/>
      <c r="N51" s="11"/>
      <c r="O51" s="11"/>
      <c r="P51" s="17"/>
      <c r="Q51" s="11"/>
      <c r="R51" s="11"/>
      <c r="S51" s="11"/>
      <c r="T51" s="11"/>
      <c r="U51" s="11"/>
      <c r="V51" s="11"/>
      <c r="W51" s="11"/>
    </row>
    <row r="52" spans="1:23" x14ac:dyDescent="0.25">
      <c r="A52" s="1">
        <v>1</v>
      </c>
      <c r="B52" s="1"/>
      <c r="C52" s="1"/>
      <c r="D52" s="1"/>
      <c r="E52" s="3"/>
      <c r="F52" s="2"/>
      <c r="G52" s="14">
        <f t="shared" ref="G52:G55" si="35">ROUND(E52*F52,2)</f>
        <v>0</v>
      </c>
      <c r="H52" s="2"/>
      <c r="I52" s="2"/>
      <c r="J52" s="2"/>
      <c r="K52" s="18">
        <f t="shared" ref="K52:K55" si="36">G52+H52-I52-J52</f>
        <v>0</v>
      </c>
      <c r="L52" s="1"/>
      <c r="M52" s="1"/>
      <c r="N52" s="3"/>
      <c r="O52" s="2"/>
      <c r="P52" s="14">
        <f t="shared" ref="P52:P55" si="37">ROUND(N52*O52,2)</f>
        <v>0</v>
      </c>
      <c r="Q52" s="2"/>
      <c r="R52" s="2"/>
      <c r="S52" s="2"/>
      <c r="T52" s="18">
        <f t="shared" ref="T52:T55" si="38">P52+Q52-R52-S52</f>
        <v>0</v>
      </c>
      <c r="U52" s="18">
        <f t="shared" ref="U52:U55" si="39">R52+S52-I52-J52</f>
        <v>0</v>
      </c>
      <c r="V52" s="1"/>
      <c r="W52" s="1"/>
    </row>
    <row r="53" spans="1:23" x14ac:dyDescent="0.25">
      <c r="A53" s="1">
        <f>A52+1</f>
        <v>2</v>
      </c>
      <c r="B53" s="1"/>
      <c r="C53" s="1"/>
      <c r="D53" s="1"/>
      <c r="E53" s="3"/>
      <c r="F53" s="2"/>
      <c r="G53" s="14">
        <f t="shared" si="35"/>
        <v>0</v>
      </c>
      <c r="H53" s="2"/>
      <c r="I53" s="2"/>
      <c r="J53" s="2"/>
      <c r="K53" s="18">
        <f t="shared" si="36"/>
        <v>0</v>
      </c>
      <c r="L53" s="1"/>
      <c r="M53" s="1"/>
      <c r="N53" s="3"/>
      <c r="O53" s="2"/>
      <c r="P53" s="14">
        <f t="shared" si="37"/>
        <v>0</v>
      </c>
      <c r="Q53" s="2"/>
      <c r="R53" s="2"/>
      <c r="S53" s="2"/>
      <c r="T53" s="18">
        <f t="shared" si="38"/>
        <v>0</v>
      </c>
      <c r="U53" s="18">
        <f t="shared" si="39"/>
        <v>0</v>
      </c>
      <c r="V53" s="1"/>
      <c r="W53" s="1"/>
    </row>
    <row r="54" spans="1:23" x14ac:dyDescent="0.25">
      <c r="A54" s="1">
        <f>A53+1</f>
        <v>3</v>
      </c>
      <c r="B54" s="1"/>
      <c r="C54" s="1"/>
      <c r="D54" s="1"/>
      <c r="E54" s="3"/>
      <c r="F54" s="2"/>
      <c r="G54" s="14">
        <f t="shared" si="35"/>
        <v>0</v>
      </c>
      <c r="H54" s="2"/>
      <c r="I54" s="2"/>
      <c r="J54" s="2"/>
      <c r="K54" s="18">
        <f t="shared" si="36"/>
        <v>0</v>
      </c>
      <c r="L54" s="1"/>
      <c r="M54" s="1"/>
      <c r="N54" s="3"/>
      <c r="O54" s="2"/>
      <c r="P54" s="14">
        <f t="shared" si="37"/>
        <v>0</v>
      </c>
      <c r="Q54" s="2"/>
      <c r="R54" s="2"/>
      <c r="S54" s="2"/>
      <c r="T54" s="18">
        <f t="shared" si="38"/>
        <v>0</v>
      </c>
      <c r="U54" s="18">
        <f t="shared" si="39"/>
        <v>0</v>
      </c>
      <c r="V54" s="1"/>
      <c r="W54" s="1"/>
    </row>
    <row r="55" spans="1:23" x14ac:dyDescent="0.25">
      <c r="A55" s="1">
        <f>A54+1</f>
        <v>4</v>
      </c>
      <c r="B55" s="1"/>
      <c r="C55" s="1"/>
      <c r="D55" s="1"/>
      <c r="E55" s="3"/>
      <c r="F55" s="2"/>
      <c r="G55" s="14">
        <f t="shared" si="35"/>
        <v>0</v>
      </c>
      <c r="H55" s="2"/>
      <c r="I55" s="2"/>
      <c r="J55" s="2"/>
      <c r="K55" s="18">
        <f t="shared" si="36"/>
        <v>0</v>
      </c>
      <c r="L55" s="1"/>
      <c r="M55" s="1"/>
      <c r="N55" s="3"/>
      <c r="O55" s="2"/>
      <c r="P55" s="14">
        <f t="shared" si="37"/>
        <v>0</v>
      </c>
      <c r="Q55" s="2"/>
      <c r="R55" s="2"/>
      <c r="S55" s="2"/>
      <c r="T55" s="18">
        <f t="shared" si="38"/>
        <v>0</v>
      </c>
      <c r="U55" s="18">
        <f t="shared" si="39"/>
        <v>0</v>
      </c>
      <c r="V55" s="1"/>
      <c r="W55" s="1"/>
    </row>
    <row r="56" spans="1:23" x14ac:dyDescent="0.25">
      <c r="A56" s="11"/>
      <c r="B56" s="11"/>
      <c r="C56" s="11"/>
      <c r="D56" s="11"/>
      <c r="E56" s="11"/>
      <c r="F56" s="11"/>
      <c r="G56" s="17"/>
      <c r="H56" s="11"/>
      <c r="I56" s="11"/>
      <c r="J56" s="11"/>
      <c r="K56" s="11"/>
      <c r="L56" s="11"/>
      <c r="M56" s="11"/>
      <c r="N56" s="11"/>
      <c r="O56" s="11"/>
      <c r="P56" s="17"/>
      <c r="Q56" s="11"/>
      <c r="R56" s="11"/>
      <c r="S56" s="11"/>
      <c r="T56" s="11"/>
      <c r="U56" s="11"/>
      <c r="V56" s="11"/>
      <c r="W56" s="11"/>
    </row>
    <row r="57" spans="1:23" s="5" customFormat="1" ht="33" customHeight="1" x14ac:dyDescent="0.25">
      <c r="A57" s="61" t="s">
        <v>55</v>
      </c>
      <c r="B57" s="62"/>
      <c r="C57" s="62"/>
      <c r="D57" s="62"/>
      <c r="E57" s="62"/>
      <c r="F57" s="63"/>
      <c r="G57" s="16">
        <f>SUM(G52:G56)</f>
        <v>0</v>
      </c>
      <c r="H57" s="20">
        <f>SUM(H52:H56)</f>
        <v>0</v>
      </c>
      <c r="I57" s="20">
        <f t="shared" ref="I57:J57" si="40">SUM(I52:I56)</f>
        <v>0</v>
      </c>
      <c r="J57" s="20">
        <f t="shared" si="40"/>
        <v>0</v>
      </c>
      <c r="K57" s="20">
        <f>SUM(K52:K56)</f>
        <v>0</v>
      </c>
      <c r="L57" s="20"/>
      <c r="M57" s="20"/>
      <c r="N57" s="20"/>
      <c r="O57" s="20"/>
      <c r="P57" s="16">
        <f>SUM(P52:P56)</f>
        <v>0</v>
      </c>
      <c r="Q57" s="20">
        <f>SUM(Q52:Q56)</f>
        <v>0</v>
      </c>
      <c r="R57" s="20">
        <f t="shared" ref="R57:S57" si="41">SUM(R52:R56)</f>
        <v>0</v>
      </c>
      <c r="S57" s="20">
        <f t="shared" si="41"/>
        <v>0</v>
      </c>
      <c r="T57" s="20">
        <f>SUM(T52:T56)</f>
        <v>0</v>
      </c>
      <c r="U57" s="20">
        <f>SUM(U52:U56)</f>
        <v>0</v>
      </c>
      <c r="V57" s="21"/>
      <c r="W57" s="21"/>
    </row>
    <row r="58" spans="1:23" x14ac:dyDescent="0.25">
      <c r="A58" s="11"/>
      <c r="B58" s="11"/>
      <c r="C58" s="11"/>
      <c r="D58" s="11"/>
      <c r="E58" s="11"/>
      <c r="F58" s="11"/>
      <c r="G58" s="17"/>
      <c r="H58" s="11"/>
      <c r="I58" s="11"/>
      <c r="J58" s="11"/>
      <c r="K58" s="11"/>
      <c r="L58" s="11"/>
      <c r="M58" s="11"/>
      <c r="N58" s="11"/>
      <c r="O58" s="11"/>
      <c r="P58" s="17"/>
      <c r="Q58" s="11"/>
      <c r="R58" s="11"/>
      <c r="S58" s="11"/>
      <c r="T58" s="11"/>
      <c r="U58" s="11"/>
      <c r="V58" s="11"/>
      <c r="W58" s="11"/>
    </row>
    <row r="59" spans="1:23" x14ac:dyDescent="0.25">
      <c r="A59" s="1">
        <v>1</v>
      </c>
      <c r="B59" s="1"/>
      <c r="C59" s="1"/>
      <c r="D59" s="1"/>
      <c r="E59" s="3"/>
      <c r="F59" s="2"/>
      <c r="G59" s="14">
        <f t="shared" ref="G59:G62" si="42">ROUND(E59*F59,2)</f>
        <v>0</v>
      </c>
      <c r="H59" s="2"/>
      <c r="I59" s="2"/>
      <c r="J59" s="2"/>
      <c r="K59" s="18">
        <f t="shared" ref="K59:K62" si="43">G59+H59-I59-J59</f>
        <v>0</v>
      </c>
      <c r="L59" s="1"/>
      <c r="M59" s="1"/>
      <c r="N59" s="3"/>
      <c r="O59" s="2"/>
      <c r="P59" s="14">
        <f t="shared" ref="P59:P62" si="44">ROUND(N59*O59,2)</f>
        <v>0</v>
      </c>
      <c r="Q59" s="2"/>
      <c r="R59" s="2"/>
      <c r="S59" s="2"/>
      <c r="T59" s="18">
        <f t="shared" ref="T59:T62" si="45">P59+Q59-R59-S59</f>
        <v>0</v>
      </c>
      <c r="U59" s="18">
        <f t="shared" ref="U59:U62" si="46">R59+S59-I59-J59</f>
        <v>0</v>
      </c>
      <c r="V59" s="1"/>
      <c r="W59" s="1"/>
    </row>
    <row r="60" spans="1:23" x14ac:dyDescent="0.25">
      <c r="A60" s="1">
        <f>A59+1</f>
        <v>2</v>
      </c>
      <c r="B60" s="1"/>
      <c r="C60" s="1"/>
      <c r="D60" s="1"/>
      <c r="E60" s="3"/>
      <c r="F60" s="2"/>
      <c r="G60" s="14">
        <f t="shared" si="42"/>
        <v>0</v>
      </c>
      <c r="H60" s="2"/>
      <c r="I60" s="2"/>
      <c r="J60" s="2"/>
      <c r="K60" s="18">
        <f t="shared" si="43"/>
        <v>0</v>
      </c>
      <c r="L60" s="1"/>
      <c r="M60" s="1"/>
      <c r="N60" s="3"/>
      <c r="O60" s="2"/>
      <c r="P60" s="14">
        <f t="shared" si="44"/>
        <v>0</v>
      </c>
      <c r="Q60" s="2"/>
      <c r="R60" s="2"/>
      <c r="S60" s="2"/>
      <c r="T60" s="18">
        <f t="shared" si="45"/>
        <v>0</v>
      </c>
      <c r="U60" s="18">
        <f t="shared" si="46"/>
        <v>0</v>
      </c>
      <c r="V60" s="1"/>
      <c r="W60" s="1"/>
    </row>
    <row r="61" spans="1:23" x14ac:dyDescent="0.25">
      <c r="A61" s="1">
        <f>A60+1</f>
        <v>3</v>
      </c>
      <c r="B61" s="1"/>
      <c r="C61" s="1"/>
      <c r="D61" s="1"/>
      <c r="E61" s="3"/>
      <c r="F61" s="2"/>
      <c r="G61" s="14">
        <f t="shared" si="42"/>
        <v>0</v>
      </c>
      <c r="H61" s="2"/>
      <c r="I61" s="2"/>
      <c r="J61" s="2"/>
      <c r="K61" s="18">
        <f t="shared" si="43"/>
        <v>0</v>
      </c>
      <c r="L61" s="1"/>
      <c r="M61" s="1"/>
      <c r="N61" s="3"/>
      <c r="O61" s="2"/>
      <c r="P61" s="14">
        <f t="shared" si="44"/>
        <v>0</v>
      </c>
      <c r="Q61" s="2"/>
      <c r="R61" s="2"/>
      <c r="S61" s="2"/>
      <c r="T61" s="18">
        <f t="shared" si="45"/>
        <v>0</v>
      </c>
      <c r="U61" s="18">
        <f t="shared" si="46"/>
        <v>0</v>
      </c>
      <c r="V61" s="1"/>
      <c r="W61" s="1"/>
    </row>
    <row r="62" spans="1:23" x14ac:dyDescent="0.25">
      <c r="A62" s="1">
        <f>A61+1</f>
        <v>4</v>
      </c>
      <c r="B62" s="1"/>
      <c r="C62" s="1"/>
      <c r="D62" s="1"/>
      <c r="E62" s="3"/>
      <c r="F62" s="2"/>
      <c r="G62" s="14">
        <f t="shared" si="42"/>
        <v>0</v>
      </c>
      <c r="H62" s="2"/>
      <c r="I62" s="2"/>
      <c r="J62" s="2"/>
      <c r="K62" s="18">
        <f t="shared" si="43"/>
        <v>0</v>
      </c>
      <c r="L62" s="1"/>
      <c r="M62" s="1"/>
      <c r="N62" s="3"/>
      <c r="O62" s="2"/>
      <c r="P62" s="14">
        <f t="shared" si="44"/>
        <v>0</v>
      </c>
      <c r="Q62" s="2"/>
      <c r="R62" s="2"/>
      <c r="S62" s="2"/>
      <c r="T62" s="18">
        <f t="shared" si="45"/>
        <v>0</v>
      </c>
      <c r="U62" s="18">
        <f t="shared" si="46"/>
        <v>0</v>
      </c>
      <c r="V62" s="1"/>
      <c r="W62" s="1"/>
    </row>
    <row r="63" spans="1:23" x14ac:dyDescent="0.25">
      <c r="A63" s="11"/>
      <c r="B63" s="11"/>
      <c r="C63" s="11"/>
      <c r="D63" s="11"/>
      <c r="E63" s="11"/>
      <c r="F63" s="11"/>
      <c r="G63" s="17"/>
      <c r="H63" s="11"/>
      <c r="I63" s="11"/>
      <c r="J63" s="11"/>
      <c r="K63" s="11"/>
      <c r="L63" s="11"/>
      <c r="M63" s="11"/>
      <c r="N63" s="11"/>
      <c r="O63" s="11"/>
      <c r="P63" s="17"/>
      <c r="Q63" s="11"/>
      <c r="R63" s="11"/>
      <c r="S63" s="11"/>
      <c r="T63" s="11"/>
      <c r="U63" s="11"/>
      <c r="V63" s="11"/>
      <c r="W63" s="11"/>
    </row>
    <row r="64" spans="1:23" s="5" customFormat="1" x14ac:dyDescent="0.25">
      <c r="A64" s="61" t="s">
        <v>56</v>
      </c>
      <c r="B64" s="62"/>
      <c r="C64" s="62"/>
      <c r="D64" s="62"/>
      <c r="E64" s="62"/>
      <c r="F64" s="63"/>
      <c r="G64" s="16">
        <f>SUM(G59:G63)</f>
        <v>0</v>
      </c>
      <c r="H64" s="20">
        <f>SUM(H59:H63)</f>
        <v>0</v>
      </c>
      <c r="I64" s="20">
        <f t="shared" ref="I64:J64" si="47">SUM(I59:I63)</f>
        <v>0</v>
      </c>
      <c r="J64" s="20">
        <f t="shared" si="47"/>
        <v>0</v>
      </c>
      <c r="K64" s="20">
        <f>SUM(K59:K63)</f>
        <v>0</v>
      </c>
      <c r="L64" s="20"/>
      <c r="M64" s="20"/>
      <c r="N64" s="20"/>
      <c r="O64" s="20"/>
      <c r="P64" s="16">
        <f>SUM(P59:P63)</f>
        <v>0</v>
      </c>
      <c r="Q64" s="20">
        <f>SUM(Q59:Q63)</f>
        <v>0</v>
      </c>
      <c r="R64" s="20">
        <f t="shared" ref="R64:S64" si="48">SUM(R59:R63)</f>
        <v>0</v>
      </c>
      <c r="S64" s="20">
        <f t="shared" si="48"/>
        <v>0</v>
      </c>
      <c r="T64" s="20">
        <f>SUM(T59:T63)</f>
        <v>0</v>
      </c>
      <c r="U64" s="20">
        <f>SUM(U59:U63)</f>
        <v>0</v>
      </c>
      <c r="V64" s="21"/>
      <c r="W64" s="21"/>
    </row>
    <row r="65" spans="1:23" x14ac:dyDescent="0.25">
      <c r="A65" s="11"/>
      <c r="B65" s="11"/>
      <c r="C65" s="11"/>
      <c r="D65" s="11"/>
      <c r="E65" s="11"/>
      <c r="F65" s="11"/>
      <c r="G65" s="17"/>
      <c r="H65" s="11"/>
      <c r="I65" s="11"/>
      <c r="J65" s="11"/>
      <c r="K65" s="11"/>
      <c r="L65" s="11"/>
      <c r="M65" s="11"/>
      <c r="N65" s="11"/>
      <c r="O65" s="11"/>
      <c r="P65" s="17"/>
      <c r="Q65" s="11"/>
      <c r="R65" s="11"/>
      <c r="S65" s="11"/>
      <c r="T65" s="11"/>
      <c r="U65" s="11"/>
      <c r="V65" s="11"/>
      <c r="W65" s="11"/>
    </row>
    <row r="66" spans="1:23" x14ac:dyDescent="0.25">
      <c r="A66" s="1">
        <v>1</v>
      </c>
      <c r="B66" s="1"/>
      <c r="C66" s="1"/>
      <c r="D66" s="1"/>
      <c r="E66" s="3"/>
      <c r="F66" s="2"/>
      <c r="G66" s="14">
        <f t="shared" ref="G66:G69" si="49">ROUND(E66*F66,2)</f>
        <v>0</v>
      </c>
      <c r="H66" s="2"/>
      <c r="I66" s="2"/>
      <c r="J66" s="2"/>
      <c r="K66" s="18">
        <f t="shared" ref="K66:K69" si="50">G66+H66-I66-J66</f>
        <v>0</v>
      </c>
      <c r="L66" s="1"/>
      <c r="M66" s="1"/>
      <c r="N66" s="3"/>
      <c r="O66" s="2"/>
      <c r="P66" s="14">
        <f t="shared" ref="P66:P69" si="51">ROUND(N66*O66,2)</f>
        <v>0</v>
      </c>
      <c r="Q66" s="2"/>
      <c r="R66" s="2"/>
      <c r="S66" s="2"/>
      <c r="T66" s="18">
        <f t="shared" ref="T66:T69" si="52">P66+Q66-R66-S66</f>
        <v>0</v>
      </c>
      <c r="U66" s="18">
        <f t="shared" ref="U66:U69" si="53">R66+S66-I66-J66</f>
        <v>0</v>
      </c>
      <c r="V66" s="1"/>
      <c r="W66" s="1"/>
    </row>
    <row r="67" spans="1:23" x14ac:dyDescent="0.25">
      <c r="A67" s="1">
        <f>A66+1</f>
        <v>2</v>
      </c>
      <c r="B67" s="1"/>
      <c r="C67" s="1"/>
      <c r="D67" s="1"/>
      <c r="E67" s="3"/>
      <c r="F67" s="2"/>
      <c r="G67" s="14">
        <f t="shared" si="49"/>
        <v>0</v>
      </c>
      <c r="H67" s="2"/>
      <c r="I67" s="2"/>
      <c r="J67" s="2"/>
      <c r="K67" s="18">
        <f t="shared" si="50"/>
        <v>0</v>
      </c>
      <c r="L67" s="1"/>
      <c r="M67" s="1"/>
      <c r="N67" s="3"/>
      <c r="O67" s="2"/>
      <c r="P67" s="14">
        <f t="shared" si="51"/>
        <v>0</v>
      </c>
      <c r="Q67" s="2"/>
      <c r="R67" s="2"/>
      <c r="S67" s="2"/>
      <c r="T67" s="18">
        <f t="shared" si="52"/>
        <v>0</v>
      </c>
      <c r="U67" s="18">
        <f t="shared" si="53"/>
        <v>0</v>
      </c>
      <c r="V67" s="1"/>
      <c r="W67" s="1"/>
    </row>
    <row r="68" spans="1:23" x14ac:dyDescent="0.25">
      <c r="A68" s="1">
        <f>A67+1</f>
        <v>3</v>
      </c>
      <c r="B68" s="1"/>
      <c r="C68" s="1"/>
      <c r="D68" s="1"/>
      <c r="E68" s="3"/>
      <c r="F68" s="2"/>
      <c r="G68" s="14">
        <f t="shared" si="49"/>
        <v>0</v>
      </c>
      <c r="H68" s="2"/>
      <c r="I68" s="2"/>
      <c r="J68" s="2"/>
      <c r="K68" s="18">
        <f t="shared" si="50"/>
        <v>0</v>
      </c>
      <c r="L68" s="1"/>
      <c r="M68" s="1"/>
      <c r="N68" s="3"/>
      <c r="O68" s="2"/>
      <c r="P68" s="14">
        <f t="shared" si="51"/>
        <v>0</v>
      </c>
      <c r="Q68" s="2"/>
      <c r="R68" s="2"/>
      <c r="S68" s="2"/>
      <c r="T68" s="18">
        <f t="shared" si="52"/>
        <v>0</v>
      </c>
      <c r="U68" s="18">
        <f t="shared" si="53"/>
        <v>0</v>
      </c>
      <c r="V68" s="1"/>
      <c r="W68" s="1"/>
    </row>
    <row r="69" spans="1:23" x14ac:dyDescent="0.25">
      <c r="A69" s="1">
        <f>A68+1</f>
        <v>4</v>
      </c>
      <c r="B69" s="1"/>
      <c r="C69" s="1"/>
      <c r="D69" s="1"/>
      <c r="E69" s="3"/>
      <c r="F69" s="2"/>
      <c r="G69" s="14">
        <f t="shared" si="49"/>
        <v>0</v>
      </c>
      <c r="H69" s="2"/>
      <c r="I69" s="2"/>
      <c r="J69" s="2"/>
      <c r="K69" s="18">
        <f t="shared" si="50"/>
        <v>0</v>
      </c>
      <c r="L69" s="1"/>
      <c r="M69" s="1"/>
      <c r="N69" s="3"/>
      <c r="O69" s="2"/>
      <c r="P69" s="14">
        <f t="shared" si="51"/>
        <v>0</v>
      </c>
      <c r="Q69" s="2"/>
      <c r="R69" s="2"/>
      <c r="S69" s="2"/>
      <c r="T69" s="18">
        <f t="shared" si="52"/>
        <v>0</v>
      </c>
      <c r="U69" s="18">
        <f t="shared" si="53"/>
        <v>0</v>
      </c>
      <c r="V69" s="1"/>
      <c r="W69" s="1"/>
    </row>
    <row r="70" spans="1:23" x14ac:dyDescent="0.25">
      <c r="A70" s="11"/>
      <c r="B70" s="11"/>
      <c r="C70" s="11"/>
      <c r="D70" s="11"/>
      <c r="E70" s="11"/>
      <c r="F70" s="11"/>
      <c r="G70" s="17"/>
      <c r="H70" s="11"/>
      <c r="I70" s="11"/>
      <c r="J70" s="11"/>
      <c r="K70" s="11"/>
      <c r="L70" s="11"/>
      <c r="M70" s="11"/>
      <c r="N70" s="11"/>
      <c r="O70" s="11"/>
      <c r="P70" s="17"/>
      <c r="Q70" s="11"/>
      <c r="R70" s="11"/>
      <c r="S70" s="11"/>
      <c r="T70" s="11"/>
      <c r="U70" s="11"/>
      <c r="V70" s="11"/>
      <c r="W70" s="11"/>
    </row>
    <row r="71" spans="1:23" s="5" customFormat="1" x14ac:dyDescent="0.25">
      <c r="A71" s="61" t="s">
        <v>57</v>
      </c>
      <c r="B71" s="62"/>
      <c r="C71" s="62"/>
      <c r="D71" s="62"/>
      <c r="E71" s="62"/>
      <c r="F71" s="63"/>
      <c r="G71" s="16">
        <f>SUM(G66:G70)</f>
        <v>0</v>
      </c>
      <c r="H71" s="20">
        <f>SUM(H66:H70)</f>
        <v>0</v>
      </c>
      <c r="I71" s="20">
        <f t="shared" ref="I71:J71" si="54">SUM(I66:I70)</f>
        <v>0</v>
      </c>
      <c r="J71" s="20">
        <f t="shared" si="54"/>
        <v>0</v>
      </c>
      <c r="K71" s="20">
        <f>SUM(K66:K70)</f>
        <v>0</v>
      </c>
      <c r="L71" s="20"/>
      <c r="M71" s="20"/>
      <c r="N71" s="20"/>
      <c r="O71" s="20"/>
      <c r="P71" s="16">
        <f>SUM(P66:P70)</f>
        <v>0</v>
      </c>
      <c r="Q71" s="20">
        <f>SUM(Q66:Q70)</f>
        <v>0</v>
      </c>
      <c r="R71" s="20">
        <f t="shared" ref="R71:S71" si="55">SUM(R66:R70)</f>
        <v>0</v>
      </c>
      <c r="S71" s="20">
        <f t="shared" si="55"/>
        <v>0</v>
      </c>
      <c r="T71" s="20">
        <f>SUM(T66:T70)</f>
        <v>0</v>
      </c>
      <c r="U71" s="20">
        <f>SUM(U66:U70)</f>
        <v>0</v>
      </c>
      <c r="V71" s="21"/>
      <c r="W71" s="21"/>
    </row>
    <row r="72" spans="1:23" x14ac:dyDescent="0.25">
      <c r="A72" s="11"/>
      <c r="B72" s="11"/>
      <c r="C72" s="11"/>
      <c r="D72" s="11"/>
      <c r="E72" s="11"/>
      <c r="F72" s="11"/>
      <c r="G72" s="17"/>
      <c r="H72" s="11"/>
      <c r="I72" s="11"/>
      <c r="J72" s="11"/>
      <c r="K72" s="11"/>
      <c r="L72" s="11"/>
      <c r="M72" s="11"/>
      <c r="N72" s="11"/>
      <c r="O72" s="11"/>
      <c r="P72" s="17"/>
      <c r="Q72" s="11"/>
      <c r="R72" s="11"/>
      <c r="S72" s="11"/>
      <c r="T72" s="11"/>
      <c r="U72" s="11"/>
      <c r="V72" s="11"/>
      <c r="W72" s="11"/>
    </row>
    <row r="73" spans="1:23" x14ac:dyDescent="0.25">
      <c r="A73" s="1">
        <v>1</v>
      </c>
      <c r="B73" s="1"/>
      <c r="C73" s="1"/>
      <c r="D73" s="1"/>
      <c r="E73" s="3"/>
      <c r="F73" s="2"/>
      <c r="G73" s="14">
        <f t="shared" ref="G73:G76" si="56">ROUND(E73*F73,2)</f>
        <v>0</v>
      </c>
      <c r="H73" s="2"/>
      <c r="I73" s="2"/>
      <c r="J73" s="2"/>
      <c r="K73" s="18">
        <f t="shared" ref="K73:K76" si="57">G73+H73-I73-J73</f>
        <v>0</v>
      </c>
      <c r="L73" s="1"/>
      <c r="M73" s="1"/>
      <c r="N73" s="3"/>
      <c r="O73" s="2"/>
      <c r="P73" s="14">
        <f t="shared" ref="P73:P76" si="58">ROUND(N73*O73,2)</f>
        <v>0</v>
      </c>
      <c r="Q73" s="2"/>
      <c r="R73" s="2"/>
      <c r="S73" s="2"/>
      <c r="T73" s="18">
        <f t="shared" ref="T73:T76" si="59">P73+Q73-R73-S73</f>
        <v>0</v>
      </c>
      <c r="U73" s="18">
        <f t="shared" ref="U73:U76" si="60">R73+S73-I73-J73</f>
        <v>0</v>
      </c>
      <c r="V73" s="1"/>
      <c r="W73" s="1"/>
    </row>
    <row r="74" spans="1:23" x14ac:dyDescent="0.25">
      <c r="A74" s="1">
        <f>A73+1</f>
        <v>2</v>
      </c>
      <c r="B74" s="1"/>
      <c r="C74" s="1"/>
      <c r="D74" s="1"/>
      <c r="E74" s="3"/>
      <c r="F74" s="2"/>
      <c r="G74" s="14">
        <f t="shared" si="56"/>
        <v>0</v>
      </c>
      <c r="H74" s="2"/>
      <c r="I74" s="2"/>
      <c r="J74" s="2"/>
      <c r="K74" s="18">
        <f t="shared" si="57"/>
        <v>0</v>
      </c>
      <c r="L74" s="1"/>
      <c r="M74" s="1"/>
      <c r="N74" s="3"/>
      <c r="O74" s="2"/>
      <c r="P74" s="14">
        <f t="shared" si="58"/>
        <v>0</v>
      </c>
      <c r="Q74" s="2"/>
      <c r="R74" s="2"/>
      <c r="S74" s="2"/>
      <c r="T74" s="18">
        <f t="shared" si="59"/>
        <v>0</v>
      </c>
      <c r="U74" s="18">
        <f t="shared" si="60"/>
        <v>0</v>
      </c>
      <c r="V74" s="1"/>
      <c r="W74" s="1"/>
    </row>
    <row r="75" spans="1:23" x14ac:dyDescent="0.25">
      <c r="A75" s="1">
        <f>A74+1</f>
        <v>3</v>
      </c>
      <c r="B75" s="1"/>
      <c r="C75" s="1"/>
      <c r="D75" s="1"/>
      <c r="E75" s="3"/>
      <c r="F75" s="2"/>
      <c r="G75" s="14">
        <f t="shared" si="56"/>
        <v>0</v>
      </c>
      <c r="H75" s="2"/>
      <c r="I75" s="2"/>
      <c r="J75" s="2"/>
      <c r="K75" s="18">
        <f t="shared" si="57"/>
        <v>0</v>
      </c>
      <c r="L75" s="1"/>
      <c r="M75" s="1"/>
      <c r="N75" s="3"/>
      <c r="O75" s="2"/>
      <c r="P75" s="14">
        <f t="shared" si="58"/>
        <v>0</v>
      </c>
      <c r="Q75" s="2"/>
      <c r="R75" s="2"/>
      <c r="S75" s="2"/>
      <c r="T75" s="18">
        <f t="shared" si="59"/>
        <v>0</v>
      </c>
      <c r="U75" s="18">
        <f t="shared" si="60"/>
        <v>0</v>
      </c>
      <c r="V75" s="1"/>
      <c r="W75" s="1"/>
    </row>
    <row r="76" spans="1:23" x14ac:dyDescent="0.25">
      <c r="A76" s="1">
        <f>A75+1</f>
        <v>4</v>
      </c>
      <c r="B76" s="1"/>
      <c r="C76" s="1"/>
      <c r="D76" s="1"/>
      <c r="E76" s="3"/>
      <c r="F76" s="2"/>
      <c r="G76" s="14">
        <f t="shared" si="56"/>
        <v>0</v>
      </c>
      <c r="H76" s="2"/>
      <c r="I76" s="2"/>
      <c r="J76" s="2"/>
      <c r="K76" s="18">
        <f t="shared" si="57"/>
        <v>0</v>
      </c>
      <c r="L76" s="1"/>
      <c r="M76" s="1"/>
      <c r="N76" s="3"/>
      <c r="O76" s="2"/>
      <c r="P76" s="14">
        <f t="shared" si="58"/>
        <v>0</v>
      </c>
      <c r="Q76" s="2"/>
      <c r="R76" s="2"/>
      <c r="S76" s="2"/>
      <c r="T76" s="18">
        <f t="shared" si="59"/>
        <v>0</v>
      </c>
      <c r="U76" s="18">
        <f t="shared" si="60"/>
        <v>0</v>
      </c>
      <c r="V76" s="1"/>
      <c r="W76" s="1"/>
    </row>
    <row r="77" spans="1:23" x14ac:dyDescent="0.25">
      <c r="A77" s="11"/>
      <c r="B77" s="11"/>
      <c r="C77" s="11"/>
      <c r="D77" s="11"/>
      <c r="E77" s="11"/>
      <c r="F77" s="11"/>
      <c r="G77" s="17"/>
      <c r="H77" s="11"/>
      <c r="I77" s="11"/>
      <c r="J77" s="11"/>
      <c r="K77" s="11"/>
      <c r="L77" s="11"/>
      <c r="M77" s="11"/>
      <c r="N77" s="11"/>
      <c r="O77" s="11"/>
      <c r="P77" s="17"/>
      <c r="Q77" s="11"/>
      <c r="R77" s="11"/>
      <c r="S77" s="11"/>
      <c r="T77" s="11"/>
      <c r="U77" s="11"/>
      <c r="V77" s="11"/>
      <c r="W77" s="11"/>
    </row>
    <row r="78" spans="1:23" s="5" customFormat="1" ht="33" customHeight="1" x14ac:dyDescent="0.25">
      <c r="A78" s="61" t="s">
        <v>58</v>
      </c>
      <c r="B78" s="62"/>
      <c r="C78" s="62"/>
      <c r="D78" s="62"/>
      <c r="E78" s="62"/>
      <c r="F78" s="63"/>
      <c r="G78" s="16">
        <f>SUM(G73:G77)</f>
        <v>0</v>
      </c>
      <c r="H78" s="20">
        <f>SUM(H73:H77)</f>
        <v>0</v>
      </c>
      <c r="I78" s="20">
        <f t="shared" ref="I78:J78" si="61">SUM(I73:I77)</f>
        <v>0</v>
      </c>
      <c r="J78" s="20">
        <f t="shared" si="61"/>
        <v>0</v>
      </c>
      <c r="K78" s="20">
        <f>SUM(K73:K77)</f>
        <v>0</v>
      </c>
      <c r="L78" s="20"/>
      <c r="M78" s="20"/>
      <c r="N78" s="20"/>
      <c r="O78" s="20"/>
      <c r="P78" s="16">
        <f>SUM(P73:P77)</f>
        <v>0</v>
      </c>
      <c r="Q78" s="20">
        <f>SUM(Q73:Q77)</f>
        <v>0</v>
      </c>
      <c r="R78" s="20">
        <f t="shared" ref="R78:S78" si="62">SUM(R73:R77)</f>
        <v>0</v>
      </c>
      <c r="S78" s="20">
        <f t="shared" si="62"/>
        <v>0</v>
      </c>
      <c r="T78" s="20">
        <f>SUM(T73:T77)</f>
        <v>0</v>
      </c>
      <c r="U78" s="20">
        <f>SUM(U73:U77)</f>
        <v>0</v>
      </c>
      <c r="V78" s="21"/>
      <c r="W78" s="21"/>
    </row>
    <row r="79" spans="1:23" x14ac:dyDescent="0.25">
      <c r="A79" s="11"/>
      <c r="B79" s="11"/>
      <c r="C79" s="11"/>
      <c r="D79" s="11"/>
      <c r="E79" s="11"/>
      <c r="F79" s="11"/>
      <c r="G79" s="17"/>
      <c r="H79" s="11"/>
      <c r="I79" s="11"/>
      <c r="J79" s="11"/>
      <c r="K79" s="11"/>
      <c r="L79" s="11"/>
      <c r="M79" s="11"/>
      <c r="N79" s="11"/>
      <c r="O79" s="11"/>
      <c r="P79" s="17"/>
      <c r="Q79" s="11"/>
      <c r="R79" s="11"/>
      <c r="S79" s="11"/>
      <c r="T79" s="11"/>
      <c r="U79" s="11"/>
      <c r="V79" s="11"/>
      <c r="W79" s="11"/>
    </row>
    <row r="80" spans="1:23" x14ac:dyDescent="0.25">
      <c r="A80" s="1">
        <v>1</v>
      </c>
      <c r="B80" s="1"/>
      <c r="C80" s="1"/>
      <c r="D80" s="1"/>
      <c r="E80" s="3"/>
      <c r="F80" s="2"/>
      <c r="G80" s="14">
        <f t="shared" ref="G80:G83" si="63">ROUND(E80*F80,2)</f>
        <v>0</v>
      </c>
      <c r="H80" s="2"/>
      <c r="I80" s="2"/>
      <c r="J80" s="2"/>
      <c r="K80" s="18">
        <f t="shared" ref="K80:K83" si="64">G80+H80-I80-J80</f>
        <v>0</v>
      </c>
      <c r="L80" s="1"/>
      <c r="M80" s="1"/>
      <c r="N80" s="3"/>
      <c r="O80" s="2"/>
      <c r="P80" s="14">
        <f t="shared" ref="P80:P83" si="65">ROUND(N80*O80,2)</f>
        <v>0</v>
      </c>
      <c r="Q80" s="2"/>
      <c r="R80" s="2"/>
      <c r="S80" s="2"/>
      <c r="T80" s="18">
        <f t="shared" ref="T80:T83" si="66">P80+Q80-R80-S80</f>
        <v>0</v>
      </c>
      <c r="U80" s="18">
        <f t="shared" ref="U80:U83" si="67">R80+S80-I80-J80</f>
        <v>0</v>
      </c>
      <c r="V80" s="1"/>
      <c r="W80" s="1"/>
    </row>
    <row r="81" spans="1:23" x14ac:dyDescent="0.25">
      <c r="A81" s="1">
        <f>A80+1</f>
        <v>2</v>
      </c>
      <c r="B81" s="1"/>
      <c r="C81" s="1"/>
      <c r="D81" s="1"/>
      <c r="E81" s="3"/>
      <c r="F81" s="2"/>
      <c r="G81" s="14">
        <f t="shared" si="63"/>
        <v>0</v>
      </c>
      <c r="H81" s="2"/>
      <c r="I81" s="2"/>
      <c r="J81" s="2"/>
      <c r="K81" s="18">
        <f t="shared" si="64"/>
        <v>0</v>
      </c>
      <c r="L81" s="1"/>
      <c r="M81" s="1"/>
      <c r="N81" s="3"/>
      <c r="O81" s="2"/>
      <c r="P81" s="14">
        <f t="shared" si="65"/>
        <v>0</v>
      </c>
      <c r="Q81" s="2"/>
      <c r="R81" s="2"/>
      <c r="S81" s="2"/>
      <c r="T81" s="18">
        <f t="shared" si="66"/>
        <v>0</v>
      </c>
      <c r="U81" s="18">
        <f t="shared" si="67"/>
        <v>0</v>
      </c>
      <c r="V81" s="1"/>
      <c r="W81" s="1"/>
    </row>
    <row r="82" spans="1:23" x14ac:dyDescent="0.25">
      <c r="A82" s="1">
        <f>A81+1</f>
        <v>3</v>
      </c>
      <c r="B82" s="1"/>
      <c r="C82" s="1"/>
      <c r="D82" s="1"/>
      <c r="E82" s="3"/>
      <c r="F82" s="2"/>
      <c r="G82" s="14">
        <f t="shared" si="63"/>
        <v>0</v>
      </c>
      <c r="H82" s="2"/>
      <c r="I82" s="2"/>
      <c r="J82" s="2"/>
      <c r="K82" s="18">
        <f t="shared" si="64"/>
        <v>0</v>
      </c>
      <c r="L82" s="1"/>
      <c r="M82" s="1"/>
      <c r="N82" s="3"/>
      <c r="O82" s="2"/>
      <c r="P82" s="14">
        <f t="shared" si="65"/>
        <v>0</v>
      </c>
      <c r="Q82" s="2"/>
      <c r="R82" s="2"/>
      <c r="S82" s="2"/>
      <c r="T82" s="18">
        <f t="shared" si="66"/>
        <v>0</v>
      </c>
      <c r="U82" s="18">
        <f t="shared" si="67"/>
        <v>0</v>
      </c>
      <c r="V82" s="1"/>
      <c r="W82" s="1"/>
    </row>
    <row r="83" spans="1:23" x14ac:dyDescent="0.25">
      <c r="A83" s="1">
        <f>A82+1</f>
        <v>4</v>
      </c>
      <c r="B83" s="1"/>
      <c r="C83" s="1"/>
      <c r="D83" s="1"/>
      <c r="E83" s="3"/>
      <c r="F83" s="2"/>
      <c r="G83" s="14">
        <f t="shared" si="63"/>
        <v>0</v>
      </c>
      <c r="H83" s="2"/>
      <c r="I83" s="2"/>
      <c r="J83" s="2"/>
      <c r="K83" s="18">
        <f t="shared" si="64"/>
        <v>0</v>
      </c>
      <c r="L83" s="1"/>
      <c r="M83" s="1"/>
      <c r="N83" s="3"/>
      <c r="O83" s="2"/>
      <c r="P83" s="14">
        <f t="shared" si="65"/>
        <v>0</v>
      </c>
      <c r="Q83" s="2"/>
      <c r="R83" s="2"/>
      <c r="S83" s="2"/>
      <c r="T83" s="18">
        <f t="shared" si="66"/>
        <v>0</v>
      </c>
      <c r="U83" s="18">
        <f t="shared" si="67"/>
        <v>0</v>
      </c>
      <c r="V83" s="1"/>
      <c r="W83" s="1"/>
    </row>
    <row r="84" spans="1:23" x14ac:dyDescent="0.25">
      <c r="A84" s="11"/>
      <c r="B84" s="11"/>
      <c r="C84" s="11"/>
      <c r="D84" s="11"/>
      <c r="E84" s="11"/>
      <c r="F84" s="11"/>
      <c r="G84" s="17"/>
      <c r="H84" s="11"/>
      <c r="I84" s="11"/>
      <c r="J84" s="11"/>
      <c r="K84" s="11"/>
      <c r="L84" s="11"/>
      <c r="M84" s="11"/>
      <c r="N84" s="11"/>
      <c r="O84" s="11"/>
      <c r="P84" s="17"/>
      <c r="Q84" s="11"/>
      <c r="R84" s="11"/>
      <c r="S84" s="11"/>
      <c r="T84" s="11"/>
      <c r="U84" s="11"/>
      <c r="V84" s="11"/>
      <c r="W84" s="11"/>
    </row>
    <row r="85" spans="1:23" s="5" customFormat="1" ht="33" customHeight="1" x14ac:dyDescent="0.25">
      <c r="A85" s="61" t="s">
        <v>59</v>
      </c>
      <c r="B85" s="62"/>
      <c r="C85" s="62"/>
      <c r="D85" s="62"/>
      <c r="E85" s="62"/>
      <c r="F85" s="63"/>
      <c r="G85" s="16">
        <f>SUM(G80:G84)</f>
        <v>0</v>
      </c>
      <c r="H85" s="20">
        <f>SUM(H80:H84)</f>
        <v>0</v>
      </c>
      <c r="I85" s="20">
        <f t="shared" ref="I85:J85" si="68">SUM(I80:I84)</f>
        <v>0</v>
      </c>
      <c r="J85" s="20">
        <f t="shared" si="68"/>
        <v>0</v>
      </c>
      <c r="K85" s="20">
        <f>SUM(K80:K84)</f>
        <v>0</v>
      </c>
      <c r="L85" s="20"/>
      <c r="M85" s="20"/>
      <c r="N85" s="20"/>
      <c r="O85" s="20"/>
      <c r="P85" s="16">
        <f>SUM(P80:P84)</f>
        <v>0</v>
      </c>
      <c r="Q85" s="20">
        <f>SUM(Q80:Q84)</f>
        <v>0</v>
      </c>
      <c r="R85" s="20">
        <f t="shared" ref="R85:S85" si="69">SUM(R80:R84)</f>
        <v>0</v>
      </c>
      <c r="S85" s="20">
        <f t="shared" si="69"/>
        <v>0</v>
      </c>
      <c r="T85" s="20">
        <f>SUM(T80:T84)</f>
        <v>0</v>
      </c>
      <c r="U85" s="20">
        <f>SUM(U80:U84)</f>
        <v>0</v>
      </c>
      <c r="V85" s="21"/>
      <c r="W85" s="21"/>
    </row>
    <row r="86" spans="1:23" x14ac:dyDescent="0.25">
      <c r="A86" s="11"/>
      <c r="B86" s="11"/>
      <c r="C86" s="11"/>
      <c r="D86" s="11"/>
      <c r="E86" s="11"/>
      <c r="F86" s="11"/>
      <c r="G86" s="17"/>
      <c r="H86" s="11"/>
      <c r="I86" s="11"/>
      <c r="J86" s="11"/>
      <c r="K86" s="11"/>
      <c r="L86" s="11"/>
      <c r="M86" s="11"/>
      <c r="N86" s="11"/>
      <c r="O86" s="11"/>
      <c r="P86" s="17"/>
      <c r="Q86" s="11"/>
      <c r="R86" s="11"/>
      <c r="S86" s="11"/>
      <c r="T86" s="11"/>
      <c r="U86" s="11"/>
      <c r="V86" s="11"/>
      <c r="W86" s="11"/>
    </row>
    <row r="87" spans="1:23" x14ac:dyDescent="0.25">
      <c r="A87" s="1">
        <v>1</v>
      </c>
      <c r="B87" s="1"/>
      <c r="C87" s="1"/>
      <c r="D87" s="1"/>
      <c r="E87" s="3"/>
      <c r="F87" s="2"/>
      <c r="G87" s="14">
        <f t="shared" ref="G87:G90" si="70">ROUND(E87*F87,2)</f>
        <v>0</v>
      </c>
      <c r="H87" s="2"/>
      <c r="I87" s="2"/>
      <c r="J87" s="2"/>
      <c r="K87" s="18">
        <f t="shared" ref="K87:K90" si="71">G87+H87-I87-J87</f>
        <v>0</v>
      </c>
      <c r="L87" s="1"/>
      <c r="M87" s="1"/>
      <c r="N87" s="3"/>
      <c r="O87" s="2"/>
      <c r="P87" s="14">
        <f t="shared" ref="P87:P90" si="72">ROUND(N87*O87,2)</f>
        <v>0</v>
      </c>
      <c r="Q87" s="2"/>
      <c r="R87" s="2"/>
      <c r="S87" s="2"/>
      <c r="T87" s="18">
        <f t="shared" ref="T87:T90" si="73">P87+Q87-R87-S87</f>
        <v>0</v>
      </c>
      <c r="U87" s="18">
        <f t="shared" ref="U87:U90" si="74">R87+S87-I87-J87</f>
        <v>0</v>
      </c>
      <c r="V87" s="1"/>
      <c r="W87" s="1"/>
    </row>
    <row r="88" spans="1:23" x14ac:dyDescent="0.25">
      <c r="A88" s="1">
        <f>A87+1</f>
        <v>2</v>
      </c>
      <c r="B88" s="1"/>
      <c r="C88" s="1"/>
      <c r="D88" s="1"/>
      <c r="E88" s="3"/>
      <c r="F88" s="2"/>
      <c r="G88" s="14">
        <f t="shared" si="70"/>
        <v>0</v>
      </c>
      <c r="H88" s="2"/>
      <c r="I88" s="2"/>
      <c r="J88" s="2"/>
      <c r="K88" s="18">
        <f t="shared" si="71"/>
        <v>0</v>
      </c>
      <c r="L88" s="1"/>
      <c r="M88" s="1"/>
      <c r="N88" s="3"/>
      <c r="O88" s="2"/>
      <c r="P88" s="14">
        <f t="shared" si="72"/>
        <v>0</v>
      </c>
      <c r="Q88" s="2"/>
      <c r="R88" s="2"/>
      <c r="S88" s="2"/>
      <c r="T88" s="18">
        <f t="shared" si="73"/>
        <v>0</v>
      </c>
      <c r="U88" s="18">
        <f t="shared" si="74"/>
        <v>0</v>
      </c>
      <c r="V88" s="1"/>
      <c r="W88" s="1"/>
    </row>
    <row r="89" spans="1:23" x14ac:dyDescent="0.25">
      <c r="A89" s="1">
        <f>A88+1</f>
        <v>3</v>
      </c>
      <c r="B89" s="1"/>
      <c r="C89" s="1"/>
      <c r="D89" s="1"/>
      <c r="E89" s="3"/>
      <c r="F89" s="2"/>
      <c r="G89" s="14">
        <f t="shared" si="70"/>
        <v>0</v>
      </c>
      <c r="H89" s="2"/>
      <c r="I89" s="2"/>
      <c r="J89" s="2"/>
      <c r="K89" s="18">
        <f t="shared" si="71"/>
        <v>0</v>
      </c>
      <c r="L89" s="1"/>
      <c r="M89" s="1"/>
      <c r="N89" s="3"/>
      <c r="O89" s="2"/>
      <c r="P89" s="14">
        <f t="shared" si="72"/>
        <v>0</v>
      </c>
      <c r="Q89" s="2"/>
      <c r="R89" s="2"/>
      <c r="S89" s="2"/>
      <c r="T89" s="18">
        <f t="shared" si="73"/>
        <v>0</v>
      </c>
      <c r="U89" s="18">
        <f t="shared" si="74"/>
        <v>0</v>
      </c>
      <c r="V89" s="1"/>
      <c r="W89" s="1"/>
    </row>
    <row r="90" spans="1:23" x14ac:dyDescent="0.25">
      <c r="A90" s="1">
        <f>A89+1</f>
        <v>4</v>
      </c>
      <c r="B90" s="1"/>
      <c r="C90" s="1"/>
      <c r="D90" s="1"/>
      <c r="E90" s="3"/>
      <c r="F90" s="2"/>
      <c r="G90" s="14">
        <f t="shared" si="70"/>
        <v>0</v>
      </c>
      <c r="H90" s="2"/>
      <c r="I90" s="2"/>
      <c r="J90" s="2"/>
      <c r="K90" s="18">
        <f t="shared" si="71"/>
        <v>0</v>
      </c>
      <c r="L90" s="1"/>
      <c r="M90" s="1"/>
      <c r="N90" s="3"/>
      <c r="O90" s="2"/>
      <c r="P90" s="14">
        <f t="shared" si="72"/>
        <v>0</v>
      </c>
      <c r="Q90" s="2"/>
      <c r="R90" s="2"/>
      <c r="S90" s="2"/>
      <c r="T90" s="18">
        <f t="shared" si="73"/>
        <v>0</v>
      </c>
      <c r="U90" s="18">
        <f t="shared" si="74"/>
        <v>0</v>
      </c>
      <c r="V90" s="1"/>
      <c r="W90" s="1"/>
    </row>
    <row r="91" spans="1:23" x14ac:dyDescent="0.25">
      <c r="A91" s="11"/>
      <c r="B91" s="11"/>
      <c r="C91" s="11"/>
      <c r="D91" s="11"/>
      <c r="E91" s="11"/>
      <c r="F91" s="11"/>
      <c r="G91" s="17"/>
      <c r="H91" s="11"/>
      <c r="I91" s="11"/>
      <c r="J91" s="11"/>
      <c r="K91" s="11"/>
      <c r="L91" s="11"/>
      <c r="M91" s="11"/>
      <c r="N91" s="11"/>
      <c r="O91" s="11"/>
      <c r="P91" s="17"/>
      <c r="Q91" s="11"/>
      <c r="R91" s="11"/>
      <c r="S91" s="11"/>
      <c r="T91" s="11"/>
      <c r="U91" s="11"/>
      <c r="V91" s="11"/>
      <c r="W91" s="11"/>
    </row>
    <row r="92" spans="1:23" s="5" customFormat="1" ht="33" customHeight="1" x14ac:dyDescent="0.25">
      <c r="A92" s="61" t="s">
        <v>60</v>
      </c>
      <c r="B92" s="62"/>
      <c r="C92" s="62"/>
      <c r="D92" s="62"/>
      <c r="E92" s="62"/>
      <c r="F92" s="63"/>
      <c r="G92" s="16">
        <f>SUM(G87:G91)</f>
        <v>0</v>
      </c>
      <c r="H92" s="20">
        <f>SUM(H87:H91)</f>
        <v>0</v>
      </c>
      <c r="I92" s="20">
        <f t="shared" ref="I92:J92" si="75">SUM(I87:I91)</f>
        <v>0</v>
      </c>
      <c r="J92" s="20">
        <f t="shared" si="75"/>
        <v>0</v>
      </c>
      <c r="K92" s="20">
        <f>SUM(K87:K91)</f>
        <v>0</v>
      </c>
      <c r="L92" s="20"/>
      <c r="M92" s="20"/>
      <c r="N92" s="20"/>
      <c r="O92" s="20"/>
      <c r="P92" s="16">
        <f>SUM(P87:P91)</f>
        <v>0</v>
      </c>
      <c r="Q92" s="20">
        <f>SUM(Q87:Q91)</f>
        <v>0</v>
      </c>
      <c r="R92" s="20">
        <f t="shared" ref="R92:S92" si="76">SUM(R87:R91)</f>
        <v>0</v>
      </c>
      <c r="S92" s="20">
        <f t="shared" si="76"/>
        <v>0</v>
      </c>
      <c r="T92" s="20">
        <f>SUM(T87:T91)</f>
        <v>0</v>
      </c>
      <c r="U92" s="20">
        <f>SUM(U87:U91)</f>
        <v>0</v>
      </c>
      <c r="V92" s="21"/>
      <c r="W92" s="21"/>
    </row>
    <row r="93" spans="1:23" x14ac:dyDescent="0.25">
      <c r="A93" s="11"/>
      <c r="B93" s="11"/>
      <c r="C93" s="11"/>
      <c r="D93" s="11"/>
      <c r="E93" s="11"/>
      <c r="F93" s="11"/>
      <c r="G93" s="17"/>
      <c r="H93" s="11"/>
      <c r="I93" s="11"/>
      <c r="J93" s="11"/>
      <c r="K93" s="11"/>
      <c r="L93" s="11"/>
      <c r="M93" s="11"/>
      <c r="N93" s="11"/>
      <c r="O93" s="11"/>
      <c r="P93" s="17"/>
      <c r="Q93" s="11"/>
      <c r="R93" s="11"/>
      <c r="S93" s="11"/>
      <c r="T93" s="11"/>
      <c r="U93" s="11"/>
      <c r="V93" s="11"/>
      <c r="W93" s="11"/>
    </row>
    <row r="94" spans="1:23" x14ac:dyDescent="0.25">
      <c r="A94" s="1">
        <v>1</v>
      </c>
      <c r="B94" s="1"/>
      <c r="C94" s="1"/>
      <c r="D94" s="1"/>
      <c r="E94" s="3"/>
      <c r="F94" s="2"/>
      <c r="G94" s="14">
        <f t="shared" ref="G94:G97" si="77">ROUND(E94*F94,2)</f>
        <v>0</v>
      </c>
      <c r="H94" s="2"/>
      <c r="I94" s="2"/>
      <c r="J94" s="2"/>
      <c r="K94" s="18">
        <f t="shared" ref="K94:K97" si="78">G94+H94-I94-J94</f>
        <v>0</v>
      </c>
      <c r="L94" s="1"/>
      <c r="M94" s="1"/>
      <c r="N94" s="3"/>
      <c r="O94" s="2"/>
      <c r="P94" s="14">
        <f t="shared" ref="P94:P97" si="79">ROUND(N94*O94,2)</f>
        <v>0</v>
      </c>
      <c r="Q94" s="2"/>
      <c r="R94" s="2"/>
      <c r="S94" s="2"/>
      <c r="T94" s="18">
        <f t="shared" ref="T94:T97" si="80">P94+Q94-R94-S94</f>
        <v>0</v>
      </c>
      <c r="U94" s="18">
        <f t="shared" ref="U94:U97" si="81">R94+S94-I94-J94</f>
        <v>0</v>
      </c>
      <c r="V94" s="1"/>
      <c r="W94" s="1"/>
    </row>
    <row r="95" spans="1:23" x14ac:dyDescent="0.25">
      <c r="A95" s="1">
        <f>A94+1</f>
        <v>2</v>
      </c>
      <c r="B95" s="1"/>
      <c r="C95" s="1"/>
      <c r="D95" s="1"/>
      <c r="E95" s="3"/>
      <c r="F95" s="2"/>
      <c r="G95" s="14">
        <f t="shared" si="77"/>
        <v>0</v>
      </c>
      <c r="H95" s="2"/>
      <c r="I95" s="2"/>
      <c r="J95" s="2"/>
      <c r="K95" s="18">
        <f t="shared" si="78"/>
        <v>0</v>
      </c>
      <c r="L95" s="1"/>
      <c r="M95" s="1"/>
      <c r="N95" s="3"/>
      <c r="O95" s="2"/>
      <c r="P95" s="14">
        <f t="shared" si="79"/>
        <v>0</v>
      </c>
      <c r="Q95" s="2"/>
      <c r="R95" s="2"/>
      <c r="S95" s="2"/>
      <c r="T95" s="18">
        <f t="shared" si="80"/>
        <v>0</v>
      </c>
      <c r="U95" s="18">
        <f t="shared" si="81"/>
        <v>0</v>
      </c>
      <c r="V95" s="1"/>
      <c r="W95" s="1"/>
    </row>
    <row r="96" spans="1:23" x14ac:dyDescent="0.25">
      <c r="A96" s="1">
        <f>A95+1</f>
        <v>3</v>
      </c>
      <c r="B96" s="1"/>
      <c r="C96" s="1"/>
      <c r="D96" s="1"/>
      <c r="E96" s="3"/>
      <c r="F96" s="2"/>
      <c r="G96" s="14">
        <f t="shared" si="77"/>
        <v>0</v>
      </c>
      <c r="H96" s="2"/>
      <c r="I96" s="2"/>
      <c r="J96" s="2"/>
      <c r="K96" s="18">
        <f t="shared" si="78"/>
        <v>0</v>
      </c>
      <c r="L96" s="1"/>
      <c r="M96" s="1"/>
      <c r="N96" s="3"/>
      <c r="O96" s="2"/>
      <c r="P96" s="14">
        <f t="shared" si="79"/>
        <v>0</v>
      </c>
      <c r="Q96" s="2"/>
      <c r="R96" s="2"/>
      <c r="S96" s="2"/>
      <c r="T96" s="18">
        <f t="shared" si="80"/>
        <v>0</v>
      </c>
      <c r="U96" s="18">
        <f t="shared" si="81"/>
        <v>0</v>
      </c>
      <c r="V96" s="1"/>
      <c r="W96" s="1"/>
    </row>
    <row r="97" spans="1:23" x14ac:dyDescent="0.25">
      <c r="A97" s="1">
        <f>A96+1</f>
        <v>4</v>
      </c>
      <c r="B97" s="1"/>
      <c r="C97" s="1"/>
      <c r="D97" s="1"/>
      <c r="E97" s="3"/>
      <c r="F97" s="2"/>
      <c r="G97" s="14">
        <f t="shared" si="77"/>
        <v>0</v>
      </c>
      <c r="H97" s="2"/>
      <c r="I97" s="2"/>
      <c r="J97" s="2"/>
      <c r="K97" s="18">
        <f t="shared" si="78"/>
        <v>0</v>
      </c>
      <c r="L97" s="1"/>
      <c r="M97" s="1"/>
      <c r="N97" s="3"/>
      <c r="O97" s="2"/>
      <c r="P97" s="14">
        <f t="shared" si="79"/>
        <v>0</v>
      </c>
      <c r="Q97" s="2"/>
      <c r="R97" s="2"/>
      <c r="S97" s="2"/>
      <c r="T97" s="18">
        <f t="shared" si="80"/>
        <v>0</v>
      </c>
      <c r="U97" s="18">
        <f t="shared" si="81"/>
        <v>0</v>
      </c>
      <c r="V97" s="1"/>
      <c r="W97" s="1"/>
    </row>
    <row r="98" spans="1:23" x14ac:dyDescent="0.25">
      <c r="A98" s="11"/>
      <c r="B98" s="11"/>
      <c r="C98" s="11"/>
      <c r="D98" s="11"/>
      <c r="E98" s="11"/>
      <c r="F98" s="11"/>
      <c r="G98" s="17"/>
      <c r="H98" s="11"/>
      <c r="I98" s="11"/>
      <c r="J98" s="11"/>
      <c r="K98" s="11"/>
      <c r="L98" s="11"/>
      <c r="M98" s="11"/>
      <c r="N98" s="11"/>
      <c r="O98" s="11"/>
      <c r="P98" s="17"/>
      <c r="Q98" s="11"/>
      <c r="R98" s="11"/>
      <c r="S98" s="11"/>
      <c r="T98" s="11"/>
      <c r="U98" s="11"/>
      <c r="V98" s="11"/>
      <c r="W98" s="11"/>
    </row>
    <row r="99" spans="1:23" s="5" customFormat="1" ht="33" customHeight="1" x14ac:dyDescent="0.25">
      <c r="A99" s="61" t="s">
        <v>61</v>
      </c>
      <c r="B99" s="62"/>
      <c r="C99" s="62"/>
      <c r="D99" s="62"/>
      <c r="E99" s="62"/>
      <c r="F99" s="63"/>
      <c r="G99" s="16">
        <f>SUM(G94:G98)</f>
        <v>0</v>
      </c>
      <c r="H99" s="20">
        <f>SUM(H94:H98)</f>
        <v>0</v>
      </c>
      <c r="I99" s="20">
        <f t="shared" ref="I99:J99" si="82">SUM(I94:I98)</f>
        <v>0</v>
      </c>
      <c r="J99" s="20">
        <f t="shared" si="82"/>
        <v>0</v>
      </c>
      <c r="K99" s="20">
        <f>SUM(K94:K98)</f>
        <v>0</v>
      </c>
      <c r="L99" s="20"/>
      <c r="M99" s="20"/>
      <c r="N99" s="20"/>
      <c r="O99" s="20"/>
      <c r="P99" s="16">
        <f>SUM(P94:P98)</f>
        <v>0</v>
      </c>
      <c r="Q99" s="20">
        <f>SUM(Q94:Q98)</f>
        <v>0</v>
      </c>
      <c r="R99" s="20">
        <f t="shared" ref="R99:S99" si="83">SUM(R94:R98)</f>
        <v>0</v>
      </c>
      <c r="S99" s="20">
        <f t="shared" si="83"/>
        <v>0</v>
      </c>
      <c r="T99" s="20">
        <f>SUM(T94:T98)</f>
        <v>0</v>
      </c>
      <c r="U99" s="20">
        <f>SUM(U94:U98)</f>
        <v>0</v>
      </c>
      <c r="V99" s="21"/>
      <c r="W99" s="21"/>
    </row>
    <row r="100" spans="1:23" x14ac:dyDescent="0.25">
      <c r="A100" s="11"/>
      <c r="B100" s="11"/>
      <c r="C100" s="11"/>
      <c r="D100" s="11"/>
      <c r="E100" s="11"/>
      <c r="F100" s="11"/>
      <c r="G100" s="17"/>
      <c r="H100" s="11"/>
      <c r="I100" s="11"/>
      <c r="J100" s="11"/>
      <c r="K100" s="11"/>
      <c r="L100" s="11"/>
      <c r="M100" s="11"/>
      <c r="N100" s="11"/>
      <c r="O100" s="11"/>
      <c r="P100" s="17"/>
      <c r="Q100" s="11"/>
      <c r="R100" s="11"/>
      <c r="S100" s="11"/>
      <c r="T100" s="11"/>
      <c r="U100" s="11"/>
      <c r="V100" s="11"/>
      <c r="W100" s="11"/>
    </row>
    <row r="101" spans="1:23" x14ac:dyDescent="0.25">
      <c r="A101" s="1">
        <v>1</v>
      </c>
      <c r="B101" s="1"/>
      <c r="C101" s="1"/>
      <c r="D101" s="1"/>
      <c r="E101" s="3"/>
      <c r="F101" s="2"/>
      <c r="G101" s="14">
        <f t="shared" ref="G101:G104" si="84">ROUND(E101*F101,2)</f>
        <v>0</v>
      </c>
      <c r="H101" s="2"/>
      <c r="I101" s="2"/>
      <c r="J101" s="2"/>
      <c r="K101" s="18">
        <f t="shared" ref="K101:K104" si="85">G101+H101-I101-J101</f>
        <v>0</v>
      </c>
      <c r="L101" s="1"/>
      <c r="M101" s="1"/>
      <c r="N101" s="3"/>
      <c r="O101" s="2"/>
      <c r="P101" s="14">
        <f t="shared" ref="P101:P104" si="86">ROUND(N101*O101,2)</f>
        <v>0</v>
      </c>
      <c r="Q101" s="2"/>
      <c r="R101" s="2"/>
      <c r="S101" s="2"/>
      <c r="T101" s="18">
        <f t="shared" ref="T101:T104" si="87">P101+Q101-R101-S101</f>
        <v>0</v>
      </c>
      <c r="U101" s="18">
        <f t="shared" ref="U101:U104" si="88">R101+S101-I101-J101</f>
        <v>0</v>
      </c>
      <c r="V101" s="1"/>
      <c r="W101" s="1"/>
    </row>
    <row r="102" spans="1:23" x14ac:dyDescent="0.25">
      <c r="A102" s="1">
        <f>A101+1</f>
        <v>2</v>
      </c>
      <c r="B102" s="1"/>
      <c r="C102" s="1"/>
      <c r="D102" s="1"/>
      <c r="E102" s="3"/>
      <c r="F102" s="2"/>
      <c r="G102" s="14">
        <f t="shared" si="84"/>
        <v>0</v>
      </c>
      <c r="H102" s="2"/>
      <c r="I102" s="2"/>
      <c r="J102" s="2"/>
      <c r="K102" s="18">
        <f t="shared" si="85"/>
        <v>0</v>
      </c>
      <c r="L102" s="1"/>
      <c r="M102" s="1"/>
      <c r="N102" s="3"/>
      <c r="O102" s="2"/>
      <c r="P102" s="14">
        <f t="shared" si="86"/>
        <v>0</v>
      </c>
      <c r="Q102" s="2"/>
      <c r="R102" s="2"/>
      <c r="S102" s="2"/>
      <c r="T102" s="18">
        <f t="shared" si="87"/>
        <v>0</v>
      </c>
      <c r="U102" s="18">
        <f t="shared" si="88"/>
        <v>0</v>
      </c>
      <c r="V102" s="1"/>
      <c r="W102" s="1"/>
    </row>
    <row r="103" spans="1:23" x14ac:dyDescent="0.25">
      <c r="A103" s="1">
        <f>A102+1</f>
        <v>3</v>
      </c>
      <c r="B103" s="1"/>
      <c r="C103" s="1"/>
      <c r="D103" s="1"/>
      <c r="E103" s="3"/>
      <c r="F103" s="2"/>
      <c r="G103" s="14">
        <f t="shared" si="84"/>
        <v>0</v>
      </c>
      <c r="H103" s="2"/>
      <c r="I103" s="2"/>
      <c r="J103" s="2"/>
      <c r="K103" s="18">
        <f t="shared" si="85"/>
        <v>0</v>
      </c>
      <c r="L103" s="1"/>
      <c r="M103" s="1"/>
      <c r="N103" s="3"/>
      <c r="O103" s="2"/>
      <c r="P103" s="14">
        <f t="shared" si="86"/>
        <v>0</v>
      </c>
      <c r="Q103" s="2"/>
      <c r="R103" s="2"/>
      <c r="S103" s="2"/>
      <c r="T103" s="18">
        <f t="shared" si="87"/>
        <v>0</v>
      </c>
      <c r="U103" s="18">
        <f t="shared" si="88"/>
        <v>0</v>
      </c>
      <c r="V103" s="1"/>
      <c r="W103" s="1"/>
    </row>
    <row r="104" spans="1:23" x14ac:dyDescent="0.25">
      <c r="A104" s="1">
        <f>A103+1</f>
        <v>4</v>
      </c>
      <c r="B104" s="1"/>
      <c r="C104" s="1"/>
      <c r="D104" s="1"/>
      <c r="E104" s="3"/>
      <c r="F104" s="2"/>
      <c r="G104" s="14">
        <f t="shared" si="84"/>
        <v>0</v>
      </c>
      <c r="H104" s="2"/>
      <c r="I104" s="2"/>
      <c r="J104" s="2"/>
      <c r="K104" s="18">
        <f t="shared" si="85"/>
        <v>0</v>
      </c>
      <c r="L104" s="1"/>
      <c r="M104" s="1"/>
      <c r="N104" s="3"/>
      <c r="O104" s="2"/>
      <c r="P104" s="14">
        <f t="shared" si="86"/>
        <v>0</v>
      </c>
      <c r="Q104" s="2"/>
      <c r="R104" s="2"/>
      <c r="S104" s="2"/>
      <c r="T104" s="18">
        <f t="shared" si="87"/>
        <v>0</v>
      </c>
      <c r="U104" s="18">
        <f t="shared" si="88"/>
        <v>0</v>
      </c>
      <c r="V104" s="1"/>
      <c r="W104" s="1"/>
    </row>
    <row r="105" spans="1:23" x14ac:dyDescent="0.25">
      <c r="A105" s="11"/>
      <c r="B105" s="11"/>
      <c r="C105" s="11"/>
      <c r="D105" s="11"/>
      <c r="E105" s="11"/>
      <c r="F105" s="11"/>
      <c r="G105" s="17"/>
      <c r="H105" s="11"/>
      <c r="I105" s="11"/>
      <c r="J105" s="11"/>
      <c r="K105" s="11"/>
      <c r="L105" s="11"/>
      <c r="M105" s="11"/>
      <c r="N105" s="11"/>
      <c r="O105" s="11"/>
      <c r="P105" s="17"/>
      <c r="Q105" s="11"/>
      <c r="R105" s="11"/>
      <c r="S105" s="11"/>
      <c r="T105" s="11"/>
      <c r="U105" s="11"/>
      <c r="V105" s="11"/>
      <c r="W105" s="11"/>
    </row>
    <row r="106" spans="1:23" s="5" customFormat="1" x14ac:dyDescent="0.25">
      <c r="A106" s="61" t="s">
        <v>62</v>
      </c>
      <c r="B106" s="62"/>
      <c r="C106" s="62"/>
      <c r="D106" s="62"/>
      <c r="E106" s="62"/>
      <c r="F106" s="63"/>
      <c r="G106" s="16">
        <f>SUM(G101:G105)</f>
        <v>0</v>
      </c>
      <c r="H106" s="20">
        <f>SUM(H101:H105)</f>
        <v>0</v>
      </c>
      <c r="I106" s="20">
        <f t="shared" ref="I106:J106" si="89">SUM(I101:I105)</f>
        <v>0</v>
      </c>
      <c r="J106" s="20">
        <f t="shared" si="89"/>
        <v>0</v>
      </c>
      <c r="K106" s="20">
        <f>SUM(K101:K105)</f>
        <v>0</v>
      </c>
      <c r="L106" s="20"/>
      <c r="M106" s="20"/>
      <c r="N106" s="20"/>
      <c r="O106" s="20"/>
      <c r="P106" s="16">
        <f>SUM(P101:P105)</f>
        <v>0</v>
      </c>
      <c r="Q106" s="20">
        <f>SUM(Q101:Q105)</f>
        <v>0</v>
      </c>
      <c r="R106" s="20">
        <f t="shared" ref="R106:S106" si="90">SUM(R101:R105)</f>
        <v>0</v>
      </c>
      <c r="S106" s="20">
        <f t="shared" si="90"/>
        <v>0</v>
      </c>
      <c r="T106" s="20">
        <f>SUM(T101:T105)</f>
        <v>0</v>
      </c>
      <c r="U106" s="20">
        <f>SUM(U101:U105)</f>
        <v>0</v>
      </c>
      <c r="V106" s="21"/>
      <c r="W106" s="21"/>
    </row>
    <row r="107" spans="1:23" x14ac:dyDescent="0.25">
      <c r="A107" s="11"/>
      <c r="B107" s="11"/>
      <c r="C107" s="11"/>
      <c r="D107" s="11"/>
      <c r="E107" s="11"/>
      <c r="F107" s="11"/>
      <c r="G107" s="17"/>
      <c r="H107" s="11"/>
      <c r="I107" s="11"/>
      <c r="J107" s="11"/>
      <c r="K107" s="11"/>
      <c r="L107" s="11"/>
      <c r="M107" s="11"/>
      <c r="N107" s="11"/>
      <c r="O107" s="11"/>
      <c r="P107" s="17"/>
      <c r="Q107" s="11"/>
      <c r="R107" s="11"/>
      <c r="S107" s="11"/>
      <c r="T107" s="11"/>
      <c r="U107" s="11"/>
      <c r="V107" s="11"/>
      <c r="W107" s="11"/>
    </row>
    <row r="108" spans="1:23" x14ac:dyDescent="0.25">
      <c r="A108" s="1">
        <v>1</v>
      </c>
      <c r="B108" s="1"/>
      <c r="C108" s="1"/>
      <c r="D108" s="1"/>
      <c r="E108" s="3"/>
      <c r="F108" s="2"/>
      <c r="G108" s="14">
        <f t="shared" ref="G108:G111" si="91">ROUND(E108*F108,2)</f>
        <v>0</v>
      </c>
      <c r="H108" s="2"/>
      <c r="I108" s="2"/>
      <c r="J108" s="2"/>
      <c r="K108" s="18">
        <f t="shared" ref="K108:K111" si="92">G108+H108-I108-J108</f>
        <v>0</v>
      </c>
      <c r="L108" s="1"/>
      <c r="M108" s="1"/>
      <c r="N108" s="3"/>
      <c r="O108" s="2"/>
      <c r="P108" s="14">
        <f t="shared" ref="P108:P111" si="93">ROUND(N108*O108,2)</f>
        <v>0</v>
      </c>
      <c r="Q108" s="2"/>
      <c r="R108" s="2"/>
      <c r="S108" s="2"/>
      <c r="T108" s="18">
        <f t="shared" ref="T108:T111" si="94">P108+Q108-R108-S108</f>
        <v>0</v>
      </c>
      <c r="U108" s="18">
        <f t="shared" ref="U108:U111" si="95">R108+S108-I108-J108</f>
        <v>0</v>
      </c>
      <c r="V108" s="1"/>
      <c r="W108" s="1"/>
    </row>
    <row r="109" spans="1:23" x14ac:dyDescent="0.25">
      <c r="A109" s="1">
        <f>A108+1</f>
        <v>2</v>
      </c>
      <c r="B109" s="1"/>
      <c r="C109" s="1"/>
      <c r="D109" s="1"/>
      <c r="E109" s="3"/>
      <c r="F109" s="2"/>
      <c r="G109" s="14">
        <f t="shared" si="91"/>
        <v>0</v>
      </c>
      <c r="H109" s="2"/>
      <c r="I109" s="2"/>
      <c r="J109" s="2"/>
      <c r="K109" s="18">
        <f t="shared" si="92"/>
        <v>0</v>
      </c>
      <c r="L109" s="1"/>
      <c r="M109" s="1"/>
      <c r="N109" s="3"/>
      <c r="O109" s="2"/>
      <c r="P109" s="14">
        <f t="shared" si="93"/>
        <v>0</v>
      </c>
      <c r="Q109" s="2"/>
      <c r="R109" s="2"/>
      <c r="S109" s="2"/>
      <c r="T109" s="18">
        <f t="shared" si="94"/>
        <v>0</v>
      </c>
      <c r="U109" s="18">
        <f t="shared" si="95"/>
        <v>0</v>
      </c>
      <c r="V109" s="1"/>
      <c r="W109" s="1"/>
    </row>
    <row r="110" spans="1:23" x14ac:dyDescent="0.25">
      <c r="A110" s="1">
        <f>A109+1</f>
        <v>3</v>
      </c>
      <c r="B110" s="1"/>
      <c r="C110" s="1"/>
      <c r="D110" s="1"/>
      <c r="E110" s="3"/>
      <c r="F110" s="2"/>
      <c r="G110" s="14">
        <f t="shared" si="91"/>
        <v>0</v>
      </c>
      <c r="H110" s="2"/>
      <c r="I110" s="2"/>
      <c r="J110" s="2"/>
      <c r="K110" s="18">
        <f t="shared" si="92"/>
        <v>0</v>
      </c>
      <c r="L110" s="1"/>
      <c r="M110" s="1"/>
      <c r="N110" s="3"/>
      <c r="O110" s="2"/>
      <c r="P110" s="14">
        <f t="shared" si="93"/>
        <v>0</v>
      </c>
      <c r="Q110" s="2"/>
      <c r="R110" s="2"/>
      <c r="S110" s="2"/>
      <c r="T110" s="18">
        <f t="shared" si="94"/>
        <v>0</v>
      </c>
      <c r="U110" s="18">
        <f t="shared" si="95"/>
        <v>0</v>
      </c>
      <c r="V110" s="1"/>
      <c r="W110" s="1"/>
    </row>
    <row r="111" spans="1:23" x14ac:dyDescent="0.25">
      <c r="A111" s="1">
        <f>A110+1</f>
        <v>4</v>
      </c>
      <c r="B111" s="1"/>
      <c r="C111" s="1"/>
      <c r="D111" s="1"/>
      <c r="E111" s="3"/>
      <c r="F111" s="2"/>
      <c r="G111" s="14">
        <f t="shared" si="91"/>
        <v>0</v>
      </c>
      <c r="H111" s="2"/>
      <c r="I111" s="2"/>
      <c r="J111" s="2"/>
      <c r="K111" s="18">
        <f t="shared" si="92"/>
        <v>0</v>
      </c>
      <c r="L111" s="1"/>
      <c r="M111" s="1"/>
      <c r="N111" s="3"/>
      <c r="O111" s="2"/>
      <c r="P111" s="14">
        <f t="shared" si="93"/>
        <v>0</v>
      </c>
      <c r="Q111" s="2"/>
      <c r="R111" s="2"/>
      <c r="S111" s="2"/>
      <c r="T111" s="18">
        <f t="shared" si="94"/>
        <v>0</v>
      </c>
      <c r="U111" s="18">
        <f t="shared" si="95"/>
        <v>0</v>
      </c>
      <c r="V111" s="1"/>
      <c r="W111" s="1"/>
    </row>
    <row r="112" spans="1:23" x14ac:dyDescent="0.25">
      <c r="A112" s="11"/>
      <c r="B112" s="11"/>
      <c r="C112" s="11"/>
      <c r="D112" s="11"/>
      <c r="E112" s="11"/>
      <c r="F112" s="11"/>
      <c r="G112" s="17"/>
      <c r="H112" s="11"/>
      <c r="I112" s="11"/>
      <c r="J112" s="11"/>
      <c r="K112" s="11"/>
      <c r="L112" s="11"/>
      <c r="M112" s="11"/>
      <c r="N112" s="11"/>
      <c r="O112" s="11"/>
      <c r="P112" s="17"/>
      <c r="Q112" s="11"/>
      <c r="R112" s="11"/>
      <c r="S112" s="11"/>
      <c r="T112" s="11"/>
      <c r="U112" s="11"/>
      <c r="V112" s="11"/>
      <c r="W112" s="11"/>
    </row>
    <row r="113" spans="1:23" s="5" customFormat="1" x14ac:dyDescent="0.25">
      <c r="A113" s="61" t="s">
        <v>63</v>
      </c>
      <c r="B113" s="62"/>
      <c r="C113" s="62"/>
      <c r="D113" s="62"/>
      <c r="E113" s="62"/>
      <c r="F113" s="63"/>
      <c r="G113" s="16">
        <f>SUM(G108:G112)</f>
        <v>0</v>
      </c>
      <c r="H113" s="20">
        <f>SUM(H108:H112)</f>
        <v>0</v>
      </c>
      <c r="I113" s="20">
        <f t="shared" ref="I113:J113" si="96">SUM(I108:I112)</f>
        <v>0</v>
      </c>
      <c r="J113" s="20">
        <f t="shared" si="96"/>
        <v>0</v>
      </c>
      <c r="K113" s="20">
        <f>SUM(K108:K112)</f>
        <v>0</v>
      </c>
      <c r="L113" s="20"/>
      <c r="M113" s="20"/>
      <c r="N113" s="20"/>
      <c r="O113" s="20"/>
      <c r="P113" s="16">
        <f>SUM(P108:P112)</f>
        <v>0</v>
      </c>
      <c r="Q113" s="20">
        <f>SUM(Q108:Q112)</f>
        <v>0</v>
      </c>
      <c r="R113" s="20">
        <f t="shared" ref="R113:S113" si="97">SUM(R108:R112)</f>
        <v>0</v>
      </c>
      <c r="S113" s="20">
        <f t="shared" si="97"/>
        <v>0</v>
      </c>
      <c r="T113" s="20">
        <f>SUM(T108:T112)</f>
        <v>0</v>
      </c>
      <c r="U113" s="20">
        <f>SUM(U108:U112)</f>
        <v>0</v>
      </c>
      <c r="V113" s="21"/>
      <c r="W113" s="21"/>
    </row>
    <row r="114" spans="1:23" x14ac:dyDescent="0.25">
      <c r="A114" s="11"/>
      <c r="B114" s="11"/>
      <c r="C114" s="11"/>
      <c r="D114" s="11"/>
      <c r="E114" s="11"/>
      <c r="F114" s="11"/>
      <c r="G114" s="17"/>
      <c r="H114" s="11"/>
      <c r="I114" s="11"/>
      <c r="J114" s="11"/>
      <c r="K114" s="11"/>
      <c r="L114" s="11"/>
      <c r="M114" s="11"/>
      <c r="N114" s="11"/>
      <c r="O114" s="11"/>
      <c r="P114" s="17"/>
      <c r="Q114" s="11"/>
      <c r="R114" s="11"/>
      <c r="S114" s="11"/>
      <c r="T114" s="11"/>
      <c r="U114" s="11"/>
      <c r="V114" s="11"/>
      <c r="W114" s="11"/>
    </row>
    <row r="115" spans="1:23" x14ac:dyDescent="0.25">
      <c r="A115" s="1">
        <v>1</v>
      </c>
      <c r="B115" s="1"/>
      <c r="C115" s="1"/>
      <c r="D115" s="1"/>
      <c r="E115" s="3"/>
      <c r="F115" s="2"/>
      <c r="G115" s="14">
        <f t="shared" ref="G115:G118" si="98">ROUND(E115*F115,2)</f>
        <v>0</v>
      </c>
      <c r="H115" s="2"/>
      <c r="I115" s="2"/>
      <c r="J115" s="2"/>
      <c r="K115" s="18">
        <f t="shared" ref="K115:K118" si="99">G115+H115-I115-J115</f>
        <v>0</v>
      </c>
      <c r="L115" s="1"/>
      <c r="M115" s="1"/>
      <c r="N115" s="3"/>
      <c r="O115" s="2"/>
      <c r="P115" s="14">
        <f t="shared" ref="P115:P118" si="100">ROUND(N115*O115,2)</f>
        <v>0</v>
      </c>
      <c r="Q115" s="2"/>
      <c r="R115" s="2"/>
      <c r="S115" s="2"/>
      <c r="T115" s="18">
        <f t="shared" ref="T115:T118" si="101">P115+Q115-R115-S115</f>
        <v>0</v>
      </c>
      <c r="U115" s="18">
        <f t="shared" ref="U115:U118" si="102">R115+S115-I115-J115</f>
        <v>0</v>
      </c>
      <c r="V115" s="1"/>
      <c r="W115" s="1"/>
    </row>
    <row r="116" spans="1:23" x14ac:dyDescent="0.25">
      <c r="A116" s="1">
        <f>A115+1</f>
        <v>2</v>
      </c>
      <c r="B116" s="1"/>
      <c r="C116" s="1"/>
      <c r="D116" s="1"/>
      <c r="E116" s="3"/>
      <c r="F116" s="2"/>
      <c r="G116" s="14">
        <f t="shared" si="98"/>
        <v>0</v>
      </c>
      <c r="H116" s="2"/>
      <c r="I116" s="2"/>
      <c r="J116" s="2"/>
      <c r="K116" s="18">
        <f t="shared" si="99"/>
        <v>0</v>
      </c>
      <c r="L116" s="1"/>
      <c r="M116" s="1"/>
      <c r="N116" s="3"/>
      <c r="O116" s="2"/>
      <c r="P116" s="14">
        <f t="shared" si="100"/>
        <v>0</v>
      </c>
      <c r="Q116" s="2"/>
      <c r="R116" s="2"/>
      <c r="S116" s="2"/>
      <c r="T116" s="18">
        <f t="shared" si="101"/>
        <v>0</v>
      </c>
      <c r="U116" s="18">
        <f t="shared" si="102"/>
        <v>0</v>
      </c>
      <c r="V116" s="1"/>
      <c r="W116" s="1"/>
    </row>
    <row r="117" spans="1:23" x14ac:dyDescent="0.25">
      <c r="A117" s="1">
        <f>A116+1</f>
        <v>3</v>
      </c>
      <c r="B117" s="1"/>
      <c r="C117" s="1"/>
      <c r="D117" s="1"/>
      <c r="E117" s="3"/>
      <c r="F117" s="2"/>
      <c r="G117" s="14">
        <f t="shared" si="98"/>
        <v>0</v>
      </c>
      <c r="H117" s="2"/>
      <c r="I117" s="2"/>
      <c r="J117" s="2"/>
      <c r="K117" s="18">
        <f t="shared" si="99"/>
        <v>0</v>
      </c>
      <c r="L117" s="1"/>
      <c r="M117" s="1"/>
      <c r="N117" s="3"/>
      <c r="O117" s="2"/>
      <c r="P117" s="14">
        <f t="shared" si="100"/>
        <v>0</v>
      </c>
      <c r="Q117" s="2"/>
      <c r="R117" s="2"/>
      <c r="S117" s="2"/>
      <c r="T117" s="18">
        <f t="shared" si="101"/>
        <v>0</v>
      </c>
      <c r="U117" s="18">
        <f t="shared" si="102"/>
        <v>0</v>
      </c>
      <c r="V117" s="1"/>
      <c r="W117" s="1"/>
    </row>
    <row r="118" spans="1:23" x14ac:dyDescent="0.25">
      <c r="A118" s="1">
        <f>A117+1</f>
        <v>4</v>
      </c>
      <c r="B118" s="1"/>
      <c r="C118" s="1"/>
      <c r="D118" s="1"/>
      <c r="E118" s="3"/>
      <c r="F118" s="2"/>
      <c r="G118" s="14">
        <f t="shared" si="98"/>
        <v>0</v>
      </c>
      <c r="H118" s="2"/>
      <c r="I118" s="2"/>
      <c r="J118" s="2"/>
      <c r="K118" s="18">
        <f t="shared" si="99"/>
        <v>0</v>
      </c>
      <c r="L118" s="1"/>
      <c r="M118" s="1"/>
      <c r="N118" s="3"/>
      <c r="O118" s="2"/>
      <c r="P118" s="14">
        <f t="shared" si="100"/>
        <v>0</v>
      </c>
      <c r="Q118" s="2"/>
      <c r="R118" s="2"/>
      <c r="S118" s="2"/>
      <c r="T118" s="18">
        <f t="shared" si="101"/>
        <v>0</v>
      </c>
      <c r="U118" s="18">
        <f t="shared" si="102"/>
        <v>0</v>
      </c>
      <c r="V118" s="1"/>
      <c r="W118" s="1"/>
    </row>
    <row r="119" spans="1:23" x14ac:dyDescent="0.25">
      <c r="A119" s="11"/>
      <c r="B119" s="11"/>
      <c r="C119" s="11"/>
      <c r="D119" s="11"/>
      <c r="E119" s="11"/>
      <c r="F119" s="11"/>
      <c r="G119" s="17"/>
      <c r="H119" s="11"/>
      <c r="I119" s="11"/>
      <c r="J119" s="11"/>
      <c r="K119" s="11"/>
      <c r="L119" s="11"/>
      <c r="M119" s="11"/>
      <c r="N119" s="11"/>
      <c r="O119" s="11"/>
      <c r="P119" s="17"/>
      <c r="Q119" s="11"/>
      <c r="R119" s="11"/>
      <c r="S119" s="11"/>
      <c r="T119" s="11"/>
      <c r="U119" s="11"/>
      <c r="V119" s="11"/>
      <c r="W119" s="11"/>
    </row>
    <row r="120" spans="1:23" s="5" customFormat="1" ht="33" customHeight="1" x14ac:dyDescent="0.25">
      <c r="A120" s="61" t="s">
        <v>64</v>
      </c>
      <c r="B120" s="62"/>
      <c r="C120" s="62"/>
      <c r="D120" s="62"/>
      <c r="E120" s="62"/>
      <c r="F120" s="63"/>
      <c r="G120" s="16">
        <f>SUM(G115:G119)</f>
        <v>0</v>
      </c>
      <c r="H120" s="20">
        <f>SUM(H115:H119)</f>
        <v>0</v>
      </c>
      <c r="I120" s="20">
        <f t="shared" ref="I120:J120" si="103">SUM(I115:I119)</f>
        <v>0</v>
      </c>
      <c r="J120" s="20">
        <f t="shared" si="103"/>
        <v>0</v>
      </c>
      <c r="K120" s="20">
        <f>SUM(K115:K119)</f>
        <v>0</v>
      </c>
      <c r="L120" s="20"/>
      <c r="M120" s="20"/>
      <c r="N120" s="20"/>
      <c r="O120" s="20"/>
      <c r="P120" s="16">
        <f>SUM(P115:P119)</f>
        <v>0</v>
      </c>
      <c r="Q120" s="20">
        <f>SUM(Q115:Q119)</f>
        <v>0</v>
      </c>
      <c r="R120" s="20">
        <f t="shared" ref="R120:S120" si="104">SUM(R115:R119)</f>
        <v>0</v>
      </c>
      <c r="S120" s="20">
        <f t="shared" si="104"/>
        <v>0</v>
      </c>
      <c r="T120" s="20">
        <f>SUM(T115:T119)</f>
        <v>0</v>
      </c>
      <c r="U120" s="20">
        <f>SUM(U115:U119)</f>
        <v>0</v>
      </c>
      <c r="V120" s="21"/>
      <c r="W120" s="21"/>
    </row>
    <row r="121" spans="1:23" x14ac:dyDescent="0.25">
      <c r="A121" s="11"/>
      <c r="B121" s="11"/>
      <c r="C121" s="11"/>
      <c r="D121" s="11"/>
      <c r="E121" s="11"/>
      <c r="F121" s="11"/>
      <c r="G121" s="17"/>
      <c r="H121" s="11"/>
      <c r="I121" s="11"/>
      <c r="J121" s="11"/>
      <c r="K121" s="11"/>
      <c r="L121" s="11"/>
      <c r="M121" s="11"/>
      <c r="N121" s="11"/>
      <c r="O121" s="11"/>
      <c r="P121" s="17"/>
      <c r="Q121" s="11"/>
      <c r="R121" s="11"/>
      <c r="S121" s="11"/>
      <c r="T121" s="11"/>
      <c r="U121" s="11"/>
      <c r="V121" s="11"/>
      <c r="W121" s="11"/>
    </row>
    <row r="122" spans="1:23" x14ac:dyDescent="0.25">
      <c r="A122" s="1">
        <v>1</v>
      </c>
      <c r="B122" s="1"/>
      <c r="C122" s="1"/>
      <c r="D122" s="1"/>
      <c r="E122" s="3"/>
      <c r="F122" s="2"/>
      <c r="G122" s="14">
        <f t="shared" ref="G122:G125" si="105">ROUND(E122*F122,2)</f>
        <v>0</v>
      </c>
      <c r="H122" s="2"/>
      <c r="I122" s="2"/>
      <c r="J122" s="2"/>
      <c r="K122" s="18">
        <f t="shared" ref="K122:K125" si="106">G122+H122-I122-J122</f>
        <v>0</v>
      </c>
      <c r="L122" s="1"/>
      <c r="M122" s="1"/>
      <c r="N122" s="3"/>
      <c r="O122" s="2"/>
      <c r="P122" s="14">
        <f t="shared" ref="P122:P125" si="107">ROUND(N122*O122,2)</f>
        <v>0</v>
      </c>
      <c r="Q122" s="2"/>
      <c r="R122" s="2"/>
      <c r="S122" s="2"/>
      <c r="T122" s="18">
        <f t="shared" ref="T122:T125" si="108">P122+Q122-R122-S122</f>
        <v>0</v>
      </c>
      <c r="U122" s="18">
        <f t="shared" ref="U122:U125" si="109">R122+S122-I122-J122</f>
        <v>0</v>
      </c>
      <c r="V122" s="1"/>
      <c r="W122" s="1"/>
    </row>
    <row r="123" spans="1:23" x14ac:dyDescent="0.25">
      <c r="A123" s="1">
        <f>A122+1</f>
        <v>2</v>
      </c>
      <c r="B123" s="1"/>
      <c r="C123" s="1"/>
      <c r="D123" s="1"/>
      <c r="E123" s="3"/>
      <c r="F123" s="2"/>
      <c r="G123" s="14">
        <f t="shared" si="105"/>
        <v>0</v>
      </c>
      <c r="H123" s="2"/>
      <c r="I123" s="2"/>
      <c r="J123" s="2"/>
      <c r="K123" s="18">
        <f t="shared" si="106"/>
        <v>0</v>
      </c>
      <c r="L123" s="1"/>
      <c r="M123" s="1"/>
      <c r="N123" s="3"/>
      <c r="O123" s="2"/>
      <c r="P123" s="14">
        <f t="shared" si="107"/>
        <v>0</v>
      </c>
      <c r="Q123" s="2"/>
      <c r="R123" s="2"/>
      <c r="S123" s="2"/>
      <c r="T123" s="18">
        <f t="shared" si="108"/>
        <v>0</v>
      </c>
      <c r="U123" s="18">
        <f t="shared" si="109"/>
        <v>0</v>
      </c>
      <c r="V123" s="1"/>
      <c r="W123" s="1"/>
    </row>
    <row r="124" spans="1:23" x14ac:dyDescent="0.25">
      <c r="A124" s="1">
        <f>A123+1</f>
        <v>3</v>
      </c>
      <c r="B124" s="1"/>
      <c r="C124" s="1"/>
      <c r="D124" s="1"/>
      <c r="E124" s="3"/>
      <c r="F124" s="2"/>
      <c r="G124" s="14">
        <f t="shared" si="105"/>
        <v>0</v>
      </c>
      <c r="H124" s="2"/>
      <c r="I124" s="2"/>
      <c r="J124" s="2"/>
      <c r="K124" s="18">
        <f t="shared" si="106"/>
        <v>0</v>
      </c>
      <c r="L124" s="1"/>
      <c r="M124" s="1"/>
      <c r="N124" s="3"/>
      <c r="O124" s="2"/>
      <c r="P124" s="14">
        <f t="shared" si="107"/>
        <v>0</v>
      </c>
      <c r="Q124" s="2"/>
      <c r="R124" s="2"/>
      <c r="S124" s="2"/>
      <c r="T124" s="18">
        <f t="shared" si="108"/>
        <v>0</v>
      </c>
      <c r="U124" s="18">
        <f t="shared" si="109"/>
        <v>0</v>
      </c>
      <c r="V124" s="1"/>
      <c r="W124" s="1"/>
    </row>
    <row r="125" spans="1:23" x14ac:dyDescent="0.25">
      <c r="A125" s="1">
        <f>A124+1</f>
        <v>4</v>
      </c>
      <c r="B125" s="1"/>
      <c r="C125" s="1"/>
      <c r="D125" s="1"/>
      <c r="E125" s="3"/>
      <c r="F125" s="2"/>
      <c r="G125" s="14">
        <f t="shared" si="105"/>
        <v>0</v>
      </c>
      <c r="H125" s="2"/>
      <c r="I125" s="2"/>
      <c r="J125" s="2"/>
      <c r="K125" s="18">
        <f t="shared" si="106"/>
        <v>0</v>
      </c>
      <c r="L125" s="1"/>
      <c r="M125" s="1"/>
      <c r="N125" s="3"/>
      <c r="O125" s="2"/>
      <c r="P125" s="14">
        <f t="shared" si="107"/>
        <v>0</v>
      </c>
      <c r="Q125" s="2"/>
      <c r="R125" s="2"/>
      <c r="S125" s="2"/>
      <c r="T125" s="18">
        <f t="shared" si="108"/>
        <v>0</v>
      </c>
      <c r="U125" s="18">
        <f t="shared" si="109"/>
        <v>0</v>
      </c>
      <c r="V125" s="1"/>
      <c r="W125" s="1"/>
    </row>
    <row r="126" spans="1:23" x14ac:dyDescent="0.25">
      <c r="A126" s="11"/>
      <c r="B126" s="11"/>
      <c r="C126" s="11"/>
      <c r="D126" s="11"/>
      <c r="E126" s="11"/>
      <c r="F126" s="11"/>
      <c r="G126" s="17"/>
      <c r="H126" s="11"/>
      <c r="I126" s="11"/>
      <c r="J126" s="11"/>
      <c r="K126" s="11"/>
      <c r="L126" s="11"/>
      <c r="M126" s="11"/>
      <c r="N126" s="11"/>
      <c r="O126" s="11"/>
      <c r="P126" s="17"/>
      <c r="Q126" s="11"/>
      <c r="R126" s="11"/>
      <c r="S126" s="11"/>
      <c r="T126" s="11"/>
      <c r="U126" s="11"/>
      <c r="V126" s="11"/>
      <c r="W126" s="11"/>
    </row>
    <row r="127" spans="1:23" s="5" customFormat="1" x14ac:dyDescent="0.25">
      <c r="A127" s="61" t="s">
        <v>65</v>
      </c>
      <c r="B127" s="62"/>
      <c r="C127" s="62"/>
      <c r="D127" s="62"/>
      <c r="E127" s="62"/>
      <c r="F127" s="63"/>
      <c r="G127" s="16">
        <f>SUM(G122:G126)</f>
        <v>0</v>
      </c>
      <c r="H127" s="20">
        <f>SUM(H122:H126)</f>
        <v>0</v>
      </c>
      <c r="I127" s="20">
        <f t="shared" ref="I127:J127" si="110">SUM(I122:I126)</f>
        <v>0</v>
      </c>
      <c r="J127" s="20">
        <f t="shared" si="110"/>
        <v>0</v>
      </c>
      <c r="K127" s="20">
        <f>SUM(K122:K126)</f>
        <v>0</v>
      </c>
      <c r="L127" s="20"/>
      <c r="M127" s="20"/>
      <c r="N127" s="20"/>
      <c r="O127" s="20"/>
      <c r="P127" s="16">
        <f>SUM(P122:P126)</f>
        <v>0</v>
      </c>
      <c r="Q127" s="20">
        <f>SUM(Q122:Q126)</f>
        <v>0</v>
      </c>
      <c r="R127" s="20">
        <f t="shared" ref="R127:S127" si="111">SUM(R122:R126)</f>
        <v>0</v>
      </c>
      <c r="S127" s="20">
        <f t="shared" si="111"/>
        <v>0</v>
      </c>
      <c r="T127" s="20">
        <f>SUM(T122:T126)</f>
        <v>0</v>
      </c>
      <c r="U127" s="20">
        <f>SUM(U122:U126)</f>
        <v>0</v>
      </c>
      <c r="V127" s="21"/>
      <c r="W127" s="21"/>
    </row>
    <row r="128" spans="1:23" x14ac:dyDescent="0.25">
      <c r="A128" s="11"/>
      <c r="B128" s="11"/>
      <c r="C128" s="11"/>
      <c r="D128" s="11"/>
      <c r="E128" s="11"/>
      <c r="F128" s="11"/>
      <c r="G128" s="17"/>
      <c r="H128" s="11"/>
      <c r="I128" s="11"/>
      <c r="J128" s="11"/>
      <c r="K128" s="11"/>
      <c r="L128" s="11"/>
      <c r="M128" s="11"/>
      <c r="N128" s="11"/>
      <c r="O128" s="11"/>
      <c r="P128" s="17"/>
      <c r="Q128" s="11"/>
      <c r="R128" s="11"/>
      <c r="S128" s="11"/>
      <c r="T128" s="11"/>
      <c r="U128" s="11"/>
      <c r="V128" s="11"/>
      <c r="W128" s="11"/>
    </row>
    <row r="129" spans="1:23" x14ac:dyDescent="0.25">
      <c r="A129" s="1">
        <v>1</v>
      </c>
      <c r="B129" s="1"/>
      <c r="C129" s="1"/>
      <c r="D129" s="1"/>
      <c r="E129" s="3"/>
      <c r="F129" s="2"/>
      <c r="G129" s="14">
        <f t="shared" ref="G129:G132" si="112">ROUND(E129*F129,2)</f>
        <v>0</v>
      </c>
      <c r="H129" s="2"/>
      <c r="I129" s="2"/>
      <c r="J129" s="2"/>
      <c r="K129" s="18">
        <f t="shared" ref="K129:K132" si="113">G129+H129-I129-J129</f>
        <v>0</v>
      </c>
      <c r="L129" s="1"/>
      <c r="M129" s="1"/>
      <c r="N129" s="3"/>
      <c r="O129" s="2"/>
      <c r="P129" s="14">
        <f t="shared" ref="P129:P132" si="114">ROUND(N129*O129,2)</f>
        <v>0</v>
      </c>
      <c r="Q129" s="2"/>
      <c r="R129" s="2"/>
      <c r="S129" s="2"/>
      <c r="T129" s="18">
        <f t="shared" ref="T129:T132" si="115">P129+Q129-R129-S129</f>
        <v>0</v>
      </c>
      <c r="U129" s="18">
        <f t="shared" ref="U129:U132" si="116">R129+S129-I129-J129</f>
        <v>0</v>
      </c>
      <c r="V129" s="1"/>
      <c r="W129" s="1"/>
    </row>
    <row r="130" spans="1:23" x14ac:dyDescent="0.25">
      <c r="A130" s="1">
        <f>A129+1</f>
        <v>2</v>
      </c>
      <c r="B130" s="1"/>
      <c r="C130" s="1"/>
      <c r="D130" s="1"/>
      <c r="E130" s="3"/>
      <c r="F130" s="2"/>
      <c r="G130" s="14">
        <f t="shared" si="112"/>
        <v>0</v>
      </c>
      <c r="H130" s="2"/>
      <c r="I130" s="2"/>
      <c r="J130" s="2"/>
      <c r="K130" s="18">
        <f t="shared" si="113"/>
        <v>0</v>
      </c>
      <c r="L130" s="1"/>
      <c r="M130" s="1"/>
      <c r="N130" s="3"/>
      <c r="O130" s="2"/>
      <c r="P130" s="14">
        <f t="shared" si="114"/>
        <v>0</v>
      </c>
      <c r="Q130" s="2"/>
      <c r="R130" s="2"/>
      <c r="S130" s="2"/>
      <c r="T130" s="18">
        <f t="shared" si="115"/>
        <v>0</v>
      </c>
      <c r="U130" s="18">
        <f t="shared" si="116"/>
        <v>0</v>
      </c>
      <c r="V130" s="1"/>
      <c r="W130" s="1"/>
    </row>
    <row r="131" spans="1:23" x14ac:dyDescent="0.25">
      <c r="A131" s="1">
        <f>A130+1</f>
        <v>3</v>
      </c>
      <c r="B131" s="1"/>
      <c r="C131" s="1"/>
      <c r="D131" s="1"/>
      <c r="E131" s="3"/>
      <c r="F131" s="2"/>
      <c r="G131" s="14">
        <f t="shared" si="112"/>
        <v>0</v>
      </c>
      <c r="H131" s="2"/>
      <c r="I131" s="2"/>
      <c r="J131" s="2"/>
      <c r="K131" s="18">
        <f t="shared" si="113"/>
        <v>0</v>
      </c>
      <c r="L131" s="1"/>
      <c r="M131" s="1"/>
      <c r="N131" s="3"/>
      <c r="O131" s="2"/>
      <c r="P131" s="14">
        <f t="shared" si="114"/>
        <v>0</v>
      </c>
      <c r="Q131" s="2"/>
      <c r="R131" s="2"/>
      <c r="S131" s="2"/>
      <c r="T131" s="18">
        <f t="shared" si="115"/>
        <v>0</v>
      </c>
      <c r="U131" s="18">
        <f t="shared" si="116"/>
        <v>0</v>
      </c>
      <c r="V131" s="1"/>
      <c r="W131" s="1"/>
    </row>
    <row r="132" spans="1:23" x14ac:dyDescent="0.25">
      <c r="A132" s="1">
        <f>A131+1</f>
        <v>4</v>
      </c>
      <c r="B132" s="1"/>
      <c r="C132" s="1"/>
      <c r="D132" s="1"/>
      <c r="E132" s="3"/>
      <c r="F132" s="2"/>
      <c r="G132" s="14">
        <f t="shared" si="112"/>
        <v>0</v>
      </c>
      <c r="H132" s="2"/>
      <c r="I132" s="2"/>
      <c r="J132" s="2"/>
      <c r="K132" s="18">
        <f t="shared" si="113"/>
        <v>0</v>
      </c>
      <c r="L132" s="1"/>
      <c r="M132" s="1"/>
      <c r="N132" s="3"/>
      <c r="O132" s="2"/>
      <c r="P132" s="14">
        <f t="shared" si="114"/>
        <v>0</v>
      </c>
      <c r="Q132" s="2"/>
      <c r="R132" s="2"/>
      <c r="S132" s="2"/>
      <c r="T132" s="18">
        <f t="shared" si="115"/>
        <v>0</v>
      </c>
      <c r="U132" s="18">
        <f t="shared" si="116"/>
        <v>0</v>
      </c>
      <c r="V132" s="1"/>
      <c r="W132" s="1"/>
    </row>
    <row r="133" spans="1:23" x14ac:dyDescent="0.25">
      <c r="A133" s="11"/>
      <c r="B133" s="11"/>
      <c r="C133" s="11"/>
      <c r="D133" s="11"/>
      <c r="E133" s="11"/>
      <c r="F133" s="11"/>
      <c r="G133" s="17"/>
      <c r="H133" s="11"/>
      <c r="I133" s="11"/>
      <c r="J133" s="11"/>
      <c r="K133" s="11"/>
      <c r="L133" s="11"/>
      <c r="M133" s="11"/>
      <c r="N133" s="11"/>
      <c r="O133" s="11"/>
      <c r="P133" s="17"/>
      <c r="Q133" s="11"/>
      <c r="R133" s="11"/>
      <c r="S133" s="11"/>
      <c r="T133" s="11"/>
      <c r="U133" s="11"/>
      <c r="V133" s="11"/>
      <c r="W133" s="11"/>
    </row>
    <row r="134" spans="1:23" s="5" customFormat="1" ht="33" customHeight="1" x14ac:dyDescent="0.25">
      <c r="A134" s="61" t="s">
        <v>66</v>
      </c>
      <c r="B134" s="62"/>
      <c r="C134" s="62"/>
      <c r="D134" s="62"/>
      <c r="E134" s="62"/>
      <c r="F134" s="63"/>
      <c r="G134" s="16">
        <f>SUM(G129:G133)</f>
        <v>0</v>
      </c>
      <c r="H134" s="20">
        <f>SUM(H129:H133)</f>
        <v>0</v>
      </c>
      <c r="I134" s="20">
        <f t="shared" ref="I134:J134" si="117">SUM(I129:I133)</f>
        <v>0</v>
      </c>
      <c r="J134" s="20">
        <f t="shared" si="117"/>
        <v>0</v>
      </c>
      <c r="K134" s="20">
        <f>SUM(K129:K133)</f>
        <v>0</v>
      </c>
      <c r="L134" s="20"/>
      <c r="M134" s="20"/>
      <c r="N134" s="20"/>
      <c r="O134" s="20"/>
      <c r="P134" s="16">
        <f>SUM(P129:P133)</f>
        <v>0</v>
      </c>
      <c r="Q134" s="20">
        <f>SUM(Q129:Q133)</f>
        <v>0</v>
      </c>
      <c r="R134" s="20">
        <f t="shared" ref="R134:S134" si="118">SUM(R129:R133)</f>
        <v>0</v>
      </c>
      <c r="S134" s="20">
        <f t="shared" si="118"/>
        <v>0</v>
      </c>
      <c r="T134" s="20">
        <f>SUM(T129:T133)</f>
        <v>0</v>
      </c>
      <c r="U134" s="20">
        <f>SUM(U129:U133)</f>
        <v>0</v>
      </c>
      <c r="V134" s="21"/>
      <c r="W134" s="21"/>
    </row>
    <row r="135" spans="1:23" x14ac:dyDescent="0.25">
      <c r="A135" s="11"/>
      <c r="B135" s="11"/>
      <c r="C135" s="11"/>
      <c r="D135" s="11"/>
      <c r="E135" s="11"/>
      <c r="F135" s="11"/>
      <c r="G135" s="17"/>
      <c r="H135" s="11"/>
      <c r="I135" s="11"/>
      <c r="J135" s="11"/>
      <c r="K135" s="11"/>
      <c r="L135" s="11"/>
      <c r="M135" s="11"/>
      <c r="N135" s="11"/>
      <c r="O135" s="11"/>
      <c r="P135" s="17"/>
      <c r="Q135" s="11"/>
      <c r="R135" s="11"/>
      <c r="S135" s="11"/>
      <c r="T135" s="11"/>
      <c r="U135" s="11"/>
      <c r="V135" s="11"/>
      <c r="W135" s="11"/>
    </row>
    <row r="136" spans="1:23" x14ac:dyDescent="0.25">
      <c r="A136" s="1">
        <v>1</v>
      </c>
      <c r="B136" s="1"/>
      <c r="C136" s="1"/>
      <c r="D136" s="1"/>
      <c r="E136" s="3"/>
      <c r="F136" s="2"/>
      <c r="G136" s="14">
        <f t="shared" ref="G136:G139" si="119">ROUND(E136*F136,2)</f>
        <v>0</v>
      </c>
      <c r="H136" s="2"/>
      <c r="I136" s="2"/>
      <c r="J136" s="2"/>
      <c r="K136" s="18">
        <f t="shared" ref="K136:K139" si="120">G136+H136-I136-J136</f>
        <v>0</v>
      </c>
      <c r="L136" s="1"/>
      <c r="M136" s="1"/>
      <c r="N136" s="3"/>
      <c r="O136" s="2"/>
      <c r="P136" s="14">
        <f t="shared" ref="P136:P139" si="121">ROUND(N136*O136,2)</f>
        <v>0</v>
      </c>
      <c r="Q136" s="2"/>
      <c r="R136" s="2"/>
      <c r="S136" s="2"/>
      <c r="T136" s="18">
        <f t="shared" ref="T136:T139" si="122">P136+Q136-R136-S136</f>
        <v>0</v>
      </c>
      <c r="U136" s="18">
        <f t="shared" ref="U136:U139" si="123">R136+S136-I136-J136</f>
        <v>0</v>
      </c>
      <c r="V136" s="1"/>
      <c r="W136" s="1"/>
    </row>
    <row r="137" spans="1:23" x14ac:dyDescent="0.25">
      <c r="A137" s="1">
        <f>A136+1</f>
        <v>2</v>
      </c>
      <c r="B137" s="1"/>
      <c r="C137" s="1"/>
      <c r="D137" s="1"/>
      <c r="E137" s="3"/>
      <c r="F137" s="2"/>
      <c r="G137" s="14">
        <f t="shared" si="119"/>
        <v>0</v>
      </c>
      <c r="H137" s="2"/>
      <c r="I137" s="2"/>
      <c r="J137" s="2"/>
      <c r="K137" s="18">
        <f t="shared" si="120"/>
        <v>0</v>
      </c>
      <c r="L137" s="1"/>
      <c r="M137" s="1"/>
      <c r="N137" s="3"/>
      <c r="O137" s="2"/>
      <c r="P137" s="14">
        <f t="shared" si="121"/>
        <v>0</v>
      </c>
      <c r="Q137" s="2"/>
      <c r="R137" s="2"/>
      <c r="S137" s="2"/>
      <c r="T137" s="18">
        <f t="shared" si="122"/>
        <v>0</v>
      </c>
      <c r="U137" s="18">
        <f t="shared" si="123"/>
        <v>0</v>
      </c>
      <c r="V137" s="1"/>
      <c r="W137" s="1"/>
    </row>
    <row r="138" spans="1:23" x14ac:dyDescent="0.25">
      <c r="A138" s="1">
        <f>A137+1</f>
        <v>3</v>
      </c>
      <c r="B138" s="1"/>
      <c r="C138" s="1"/>
      <c r="D138" s="1"/>
      <c r="E138" s="3"/>
      <c r="F138" s="2"/>
      <c r="G138" s="14">
        <f t="shared" si="119"/>
        <v>0</v>
      </c>
      <c r="H138" s="2"/>
      <c r="I138" s="2"/>
      <c r="J138" s="2"/>
      <c r="K138" s="18">
        <f t="shared" si="120"/>
        <v>0</v>
      </c>
      <c r="L138" s="1"/>
      <c r="M138" s="1"/>
      <c r="N138" s="3"/>
      <c r="O138" s="2"/>
      <c r="P138" s="14">
        <f t="shared" si="121"/>
        <v>0</v>
      </c>
      <c r="Q138" s="2"/>
      <c r="R138" s="2"/>
      <c r="S138" s="2"/>
      <c r="T138" s="18">
        <f t="shared" si="122"/>
        <v>0</v>
      </c>
      <c r="U138" s="18">
        <f t="shared" si="123"/>
        <v>0</v>
      </c>
      <c r="V138" s="1"/>
      <c r="W138" s="1"/>
    </row>
    <row r="139" spans="1:23" x14ac:dyDescent="0.25">
      <c r="A139" s="1">
        <f>A138+1</f>
        <v>4</v>
      </c>
      <c r="B139" s="1"/>
      <c r="C139" s="1"/>
      <c r="D139" s="1"/>
      <c r="E139" s="3"/>
      <c r="F139" s="2"/>
      <c r="G139" s="14">
        <f t="shared" si="119"/>
        <v>0</v>
      </c>
      <c r="H139" s="2"/>
      <c r="I139" s="2"/>
      <c r="J139" s="2"/>
      <c r="K139" s="18">
        <f t="shared" si="120"/>
        <v>0</v>
      </c>
      <c r="L139" s="1"/>
      <c r="M139" s="1"/>
      <c r="N139" s="3"/>
      <c r="O139" s="2"/>
      <c r="P139" s="14">
        <f t="shared" si="121"/>
        <v>0</v>
      </c>
      <c r="Q139" s="2"/>
      <c r="R139" s="2"/>
      <c r="S139" s="2"/>
      <c r="T139" s="18">
        <f t="shared" si="122"/>
        <v>0</v>
      </c>
      <c r="U139" s="18">
        <f t="shared" si="123"/>
        <v>0</v>
      </c>
      <c r="V139" s="1"/>
      <c r="W139" s="1"/>
    </row>
    <row r="140" spans="1:23" x14ac:dyDescent="0.25">
      <c r="A140" s="11"/>
      <c r="B140" s="11"/>
      <c r="C140" s="11"/>
      <c r="D140" s="11"/>
      <c r="E140" s="11"/>
      <c r="F140" s="11"/>
      <c r="G140" s="17"/>
      <c r="H140" s="11"/>
      <c r="I140" s="11"/>
      <c r="J140" s="11"/>
      <c r="K140" s="11"/>
      <c r="L140" s="11"/>
      <c r="M140" s="11"/>
      <c r="N140" s="11"/>
      <c r="O140" s="11"/>
      <c r="P140" s="17"/>
      <c r="Q140" s="11"/>
      <c r="R140" s="11"/>
      <c r="S140" s="11"/>
      <c r="T140" s="11"/>
      <c r="U140" s="11"/>
      <c r="V140" s="11"/>
      <c r="W140" s="11"/>
    </row>
    <row r="141" spans="1:23" s="5" customFormat="1" ht="33" customHeight="1" x14ac:dyDescent="0.25">
      <c r="A141" s="61" t="s">
        <v>69</v>
      </c>
      <c r="B141" s="62"/>
      <c r="C141" s="62"/>
      <c r="D141" s="62"/>
      <c r="E141" s="62"/>
      <c r="F141" s="63"/>
      <c r="G141" s="16">
        <f>SUM(G136:G140)</f>
        <v>0</v>
      </c>
      <c r="H141" s="20">
        <f>SUM(H136:H140)</f>
        <v>0</v>
      </c>
      <c r="I141" s="20">
        <f t="shared" ref="I141:J141" si="124">SUM(I136:I140)</f>
        <v>0</v>
      </c>
      <c r="J141" s="20">
        <f t="shared" si="124"/>
        <v>0</v>
      </c>
      <c r="K141" s="20">
        <f>SUM(K136:K140)</f>
        <v>0</v>
      </c>
      <c r="L141" s="20"/>
      <c r="M141" s="20"/>
      <c r="N141" s="20"/>
      <c r="O141" s="20"/>
      <c r="P141" s="16">
        <f>SUM(P136:P140)</f>
        <v>0</v>
      </c>
      <c r="Q141" s="20">
        <f>SUM(Q136:Q140)</f>
        <v>0</v>
      </c>
      <c r="R141" s="20">
        <f t="shared" ref="R141:S141" si="125">SUM(R136:R140)</f>
        <v>0</v>
      </c>
      <c r="S141" s="20">
        <f t="shared" si="125"/>
        <v>0</v>
      </c>
      <c r="T141" s="20">
        <f>SUM(T136:T140)</f>
        <v>0</v>
      </c>
      <c r="U141" s="20">
        <f>SUM(U136:U140)</f>
        <v>0</v>
      </c>
      <c r="V141" s="21"/>
      <c r="W141" s="21"/>
    </row>
    <row r="142" spans="1:23" x14ac:dyDescent="0.25">
      <c r="A142" s="11"/>
      <c r="B142" s="11"/>
      <c r="C142" s="11"/>
      <c r="D142" s="11"/>
      <c r="E142" s="11"/>
      <c r="F142" s="11"/>
      <c r="G142" s="17"/>
      <c r="H142" s="11"/>
      <c r="I142" s="11"/>
      <c r="J142" s="11"/>
      <c r="K142" s="11"/>
      <c r="L142" s="11"/>
      <c r="M142" s="11"/>
      <c r="N142" s="11"/>
      <c r="O142" s="11"/>
      <c r="P142" s="17"/>
      <c r="Q142" s="11"/>
      <c r="R142" s="11"/>
      <c r="S142" s="11"/>
      <c r="T142" s="11"/>
      <c r="U142" s="11"/>
      <c r="V142" s="11"/>
      <c r="W142" s="11"/>
    </row>
    <row r="143" spans="1:23" x14ac:dyDescent="0.25">
      <c r="A143" s="1">
        <v>1</v>
      </c>
      <c r="B143" s="1"/>
      <c r="C143" s="1"/>
      <c r="D143" s="1"/>
      <c r="E143" s="3"/>
      <c r="F143" s="2"/>
      <c r="G143" s="14">
        <f t="shared" ref="G143:G146" si="126">ROUND(E143*F143,2)</f>
        <v>0</v>
      </c>
      <c r="H143" s="2"/>
      <c r="I143" s="2"/>
      <c r="J143" s="2"/>
      <c r="K143" s="18">
        <f t="shared" ref="K143:K146" si="127">G143+H143-I143-J143</f>
        <v>0</v>
      </c>
      <c r="L143" s="1"/>
      <c r="M143" s="1"/>
      <c r="N143" s="3"/>
      <c r="O143" s="2"/>
      <c r="P143" s="14">
        <f t="shared" ref="P143:P146" si="128">ROUND(N143*O143,2)</f>
        <v>0</v>
      </c>
      <c r="Q143" s="2"/>
      <c r="R143" s="2"/>
      <c r="S143" s="2"/>
      <c r="T143" s="18">
        <f t="shared" ref="T143:T146" si="129">P143+Q143-R143-S143</f>
        <v>0</v>
      </c>
      <c r="U143" s="18">
        <f t="shared" ref="U143:U146" si="130">R143+S143-I143-J143</f>
        <v>0</v>
      </c>
      <c r="V143" s="1"/>
      <c r="W143" s="1"/>
    </row>
    <row r="144" spans="1:23" x14ac:dyDescent="0.25">
      <c r="A144" s="1">
        <f>A143+1</f>
        <v>2</v>
      </c>
      <c r="B144" s="1"/>
      <c r="C144" s="1"/>
      <c r="D144" s="1"/>
      <c r="E144" s="3"/>
      <c r="F144" s="2"/>
      <c r="G144" s="14">
        <f t="shared" si="126"/>
        <v>0</v>
      </c>
      <c r="H144" s="2"/>
      <c r="I144" s="2"/>
      <c r="J144" s="2"/>
      <c r="K144" s="18">
        <f t="shared" si="127"/>
        <v>0</v>
      </c>
      <c r="L144" s="1"/>
      <c r="M144" s="1"/>
      <c r="N144" s="3"/>
      <c r="O144" s="2"/>
      <c r="P144" s="14">
        <f t="shared" si="128"/>
        <v>0</v>
      </c>
      <c r="Q144" s="2"/>
      <c r="R144" s="2"/>
      <c r="S144" s="2"/>
      <c r="T144" s="18">
        <f t="shared" si="129"/>
        <v>0</v>
      </c>
      <c r="U144" s="18">
        <f t="shared" si="130"/>
        <v>0</v>
      </c>
      <c r="V144" s="1"/>
      <c r="W144" s="1"/>
    </row>
    <row r="145" spans="1:23" x14ac:dyDescent="0.25">
      <c r="A145" s="1">
        <f>A144+1</f>
        <v>3</v>
      </c>
      <c r="B145" s="1"/>
      <c r="C145" s="1"/>
      <c r="D145" s="1"/>
      <c r="E145" s="3"/>
      <c r="F145" s="2"/>
      <c r="G145" s="14">
        <f t="shared" si="126"/>
        <v>0</v>
      </c>
      <c r="H145" s="2"/>
      <c r="I145" s="2"/>
      <c r="J145" s="2"/>
      <c r="K145" s="18">
        <f t="shared" si="127"/>
        <v>0</v>
      </c>
      <c r="L145" s="1"/>
      <c r="M145" s="1"/>
      <c r="N145" s="3"/>
      <c r="O145" s="2"/>
      <c r="P145" s="14">
        <f t="shared" si="128"/>
        <v>0</v>
      </c>
      <c r="Q145" s="2"/>
      <c r="R145" s="2"/>
      <c r="S145" s="2"/>
      <c r="T145" s="18">
        <f t="shared" si="129"/>
        <v>0</v>
      </c>
      <c r="U145" s="18">
        <f t="shared" si="130"/>
        <v>0</v>
      </c>
      <c r="V145" s="1"/>
      <c r="W145" s="1"/>
    </row>
    <row r="146" spans="1:23" x14ac:dyDescent="0.25">
      <c r="A146" s="1">
        <f>A145+1</f>
        <v>4</v>
      </c>
      <c r="B146" s="1"/>
      <c r="C146" s="1"/>
      <c r="D146" s="1"/>
      <c r="E146" s="3"/>
      <c r="F146" s="2"/>
      <c r="G146" s="14">
        <f t="shared" si="126"/>
        <v>0</v>
      </c>
      <c r="H146" s="2"/>
      <c r="I146" s="2"/>
      <c r="J146" s="2"/>
      <c r="K146" s="18">
        <f t="shared" si="127"/>
        <v>0</v>
      </c>
      <c r="L146" s="1"/>
      <c r="M146" s="1"/>
      <c r="N146" s="3"/>
      <c r="O146" s="2"/>
      <c r="P146" s="14">
        <f t="shared" si="128"/>
        <v>0</v>
      </c>
      <c r="Q146" s="2"/>
      <c r="R146" s="2"/>
      <c r="S146" s="2"/>
      <c r="T146" s="18">
        <f t="shared" si="129"/>
        <v>0</v>
      </c>
      <c r="U146" s="18">
        <f t="shared" si="130"/>
        <v>0</v>
      </c>
      <c r="V146" s="1"/>
      <c r="W146" s="1"/>
    </row>
    <row r="147" spans="1:23" x14ac:dyDescent="0.25">
      <c r="A147" s="11"/>
      <c r="B147" s="11"/>
      <c r="C147" s="11"/>
      <c r="D147" s="11"/>
      <c r="E147" s="11"/>
      <c r="F147" s="11"/>
      <c r="G147" s="17"/>
      <c r="H147" s="11"/>
      <c r="I147" s="11"/>
      <c r="J147" s="11"/>
      <c r="K147" s="11"/>
      <c r="L147" s="11"/>
      <c r="M147" s="11"/>
      <c r="N147" s="11"/>
      <c r="O147" s="11"/>
      <c r="P147" s="17"/>
      <c r="Q147" s="11"/>
      <c r="R147" s="11"/>
      <c r="S147" s="11"/>
      <c r="T147" s="11"/>
      <c r="U147" s="11"/>
      <c r="V147" s="11"/>
      <c r="W147" s="11"/>
    </row>
    <row r="148" spans="1:23" s="5" customFormat="1" x14ac:dyDescent="0.25">
      <c r="A148" s="61" t="s">
        <v>67</v>
      </c>
      <c r="B148" s="62"/>
      <c r="C148" s="62"/>
      <c r="D148" s="62"/>
      <c r="E148" s="62"/>
      <c r="F148" s="63"/>
      <c r="G148" s="16">
        <f>SUM(G143:G147)</f>
        <v>0</v>
      </c>
      <c r="H148" s="20">
        <f>SUM(H143:H147)</f>
        <v>0</v>
      </c>
      <c r="I148" s="20">
        <f t="shared" ref="I148:J148" si="131">SUM(I143:I147)</f>
        <v>0</v>
      </c>
      <c r="J148" s="20">
        <f t="shared" si="131"/>
        <v>0</v>
      </c>
      <c r="K148" s="20">
        <f>SUM(K143:K147)</f>
        <v>0</v>
      </c>
      <c r="L148" s="20"/>
      <c r="M148" s="20"/>
      <c r="N148" s="20"/>
      <c r="O148" s="20"/>
      <c r="P148" s="16">
        <f>SUM(P143:P147)</f>
        <v>0</v>
      </c>
      <c r="Q148" s="20">
        <f>SUM(Q143:Q147)</f>
        <v>0</v>
      </c>
      <c r="R148" s="20">
        <f t="shared" ref="R148:S148" si="132">SUM(R143:R147)</f>
        <v>0</v>
      </c>
      <c r="S148" s="20">
        <f t="shared" si="132"/>
        <v>0</v>
      </c>
      <c r="T148" s="20">
        <f>SUM(T143:T147)</f>
        <v>0</v>
      </c>
      <c r="U148" s="20">
        <f>SUM(U143:U147)</f>
        <v>0</v>
      </c>
      <c r="V148" s="21"/>
      <c r="W148" s="21"/>
    </row>
    <row r="149" spans="1:23" x14ac:dyDescent="0.25">
      <c r="A149" s="11"/>
      <c r="B149" s="11"/>
      <c r="C149" s="11"/>
      <c r="D149" s="11"/>
      <c r="E149" s="11"/>
      <c r="F149" s="11"/>
      <c r="G149" s="17"/>
      <c r="H149" s="11"/>
      <c r="I149" s="11"/>
      <c r="J149" s="11"/>
      <c r="K149" s="11"/>
      <c r="L149" s="11"/>
      <c r="M149" s="11"/>
      <c r="N149" s="11"/>
      <c r="O149" s="11"/>
      <c r="P149" s="17"/>
      <c r="Q149" s="11"/>
      <c r="R149" s="11"/>
      <c r="S149" s="11"/>
      <c r="T149" s="11"/>
      <c r="U149" s="11"/>
      <c r="V149" s="11"/>
      <c r="W149" s="11"/>
    </row>
    <row r="150" spans="1:23" x14ac:dyDescent="0.25">
      <c r="A150" s="1">
        <v>1</v>
      </c>
      <c r="B150" s="1"/>
      <c r="C150" s="1"/>
      <c r="D150" s="1"/>
      <c r="E150" s="3"/>
      <c r="F150" s="2"/>
      <c r="G150" s="14">
        <f t="shared" ref="G150:G153" si="133">ROUND(E150*F150,2)</f>
        <v>0</v>
      </c>
      <c r="H150" s="2"/>
      <c r="I150" s="2"/>
      <c r="J150" s="2"/>
      <c r="K150" s="18">
        <f t="shared" ref="K150:K153" si="134">G150+H150-I150-J150</f>
        <v>0</v>
      </c>
      <c r="L150" s="1"/>
      <c r="M150" s="1"/>
      <c r="N150" s="3"/>
      <c r="O150" s="2"/>
      <c r="P150" s="14">
        <f t="shared" ref="P150:P153" si="135">ROUND(N150*O150,2)</f>
        <v>0</v>
      </c>
      <c r="Q150" s="2"/>
      <c r="R150" s="2"/>
      <c r="S150" s="2"/>
      <c r="T150" s="18">
        <f t="shared" ref="T150:T153" si="136">P150+Q150-R150-S150</f>
        <v>0</v>
      </c>
      <c r="U150" s="18">
        <f t="shared" ref="U150:U153" si="137">R150+S150-I150-J150</f>
        <v>0</v>
      </c>
      <c r="V150" s="1"/>
      <c r="W150" s="1"/>
    </row>
    <row r="151" spans="1:23" x14ac:dyDescent="0.25">
      <c r="A151" s="1">
        <f>A150+1</f>
        <v>2</v>
      </c>
      <c r="B151" s="1"/>
      <c r="C151" s="1"/>
      <c r="D151" s="1"/>
      <c r="E151" s="3"/>
      <c r="F151" s="2"/>
      <c r="G151" s="14">
        <f t="shared" si="133"/>
        <v>0</v>
      </c>
      <c r="H151" s="2"/>
      <c r="I151" s="2"/>
      <c r="J151" s="2"/>
      <c r="K151" s="18">
        <f t="shared" si="134"/>
        <v>0</v>
      </c>
      <c r="L151" s="1"/>
      <c r="M151" s="1"/>
      <c r="N151" s="3"/>
      <c r="O151" s="2"/>
      <c r="P151" s="14">
        <f t="shared" si="135"/>
        <v>0</v>
      </c>
      <c r="Q151" s="2"/>
      <c r="R151" s="2"/>
      <c r="S151" s="2"/>
      <c r="T151" s="18">
        <f t="shared" si="136"/>
        <v>0</v>
      </c>
      <c r="U151" s="18">
        <f t="shared" si="137"/>
        <v>0</v>
      </c>
      <c r="V151" s="1"/>
      <c r="W151" s="1"/>
    </row>
    <row r="152" spans="1:23" x14ac:dyDescent="0.25">
      <c r="A152" s="1">
        <f>A151+1</f>
        <v>3</v>
      </c>
      <c r="B152" s="1"/>
      <c r="C152" s="1"/>
      <c r="D152" s="1"/>
      <c r="E152" s="3"/>
      <c r="F152" s="2"/>
      <c r="G152" s="14">
        <f t="shared" si="133"/>
        <v>0</v>
      </c>
      <c r="H152" s="2"/>
      <c r="I152" s="2"/>
      <c r="J152" s="2"/>
      <c r="K152" s="18">
        <f t="shared" si="134"/>
        <v>0</v>
      </c>
      <c r="L152" s="1"/>
      <c r="M152" s="1"/>
      <c r="N152" s="3"/>
      <c r="O152" s="2"/>
      <c r="P152" s="14">
        <f t="shared" si="135"/>
        <v>0</v>
      </c>
      <c r="Q152" s="2"/>
      <c r="R152" s="2"/>
      <c r="S152" s="2"/>
      <c r="T152" s="18">
        <f t="shared" si="136"/>
        <v>0</v>
      </c>
      <c r="U152" s="18">
        <f t="shared" si="137"/>
        <v>0</v>
      </c>
      <c r="V152" s="1"/>
      <c r="W152" s="1"/>
    </row>
    <row r="153" spans="1:23" x14ac:dyDescent="0.25">
      <c r="A153" s="1">
        <f>A152+1</f>
        <v>4</v>
      </c>
      <c r="B153" s="1"/>
      <c r="C153" s="1"/>
      <c r="D153" s="1"/>
      <c r="E153" s="3"/>
      <c r="F153" s="2"/>
      <c r="G153" s="14">
        <f t="shared" si="133"/>
        <v>0</v>
      </c>
      <c r="H153" s="2"/>
      <c r="I153" s="2"/>
      <c r="J153" s="2"/>
      <c r="K153" s="18">
        <f t="shared" si="134"/>
        <v>0</v>
      </c>
      <c r="L153" s="1"/>
      <c r="M153" s="1"/>
      <c r="N153" s="3"/>
      <c r="O153" s="2"/>
      <c r="P153" s="14">
        <f t="shared" si="135"/>
        <v>0</v>
      </c>
      <c r="Q153" s="2"/>
      <c r="R153" s="2"/>
      <c r="S153" s="2"/>
      <c r="T153" s="18">
        <f t="shared" si="136"/>
        <v>0</v>
      </c>
      <c r="U153" s="18">
        <f t="shared" si="137"/>
        <v>0</v>
      </c>
      <c r="V153" s="1"/>
      <c r="W153" s="1"/>
    </row>
    <row r="154" spans="1:23" x14ac:dyDescent="0.25">
      <c r="A154" s="11"/>
      <c r="B154" s="11"/>
      <c r="C154" s="11"/>
      <c r="D154" s="11"/>
      <c r="E154" s="11"/>
      <c r="F154" s="11"/>
      <c r="G154" s="17"/>
      <c r="H154" s="11"/>
      <c r="I154" s="11"/>
      <c r="J154" s="11"/>
      <c r="K154" s="11"/>
      <c r="L154" s="11"/>
      <c r="M154" s="11"/>
      <c r="N154" s="11"/>
      <c r="O154" s="11"/>
      <c r="P154" s="17"/>
      <c r="Q154" s="11"/>
      <c r="R154" s="11"/>
      <c r="S154" s="11"/>
      <c r="T154" s="11"/>
      <c r="U154" s="11"/>
      <c r="V154" s="11"/>
      <c r="W154" s="11"/>
    </row>
    <row r="155" spans="1:23" s="5" customFormat="1" x14ac:dyDescent="0.25">
      <c r="A155" s="61" t="s">
        <v>68</v>
      </c>
      <c r="B155" s="62"/>
      <c r="C155" s="62"/>
      <c r="D155" s="62"/>
      <c r="E155" s="62"/>
      <c r="F155" s="63"/>
      <c r="G155" s="16">
        <f>SUM(G150:G154)</f>
        <v>0</v>
      </c>
      <c r="H155" s="20">
        <f>SUM(H150:H154)</f>
        <v>0</v>
      </c>
      <c r="I155" s="20">
        <f t="shared" ref="I155:J155" si="138">SUM(I150:I154)</f>
        <v>0</v>
      </c>
      <c r="J155" s="20">
        <f t="shared" si="138"/>
        <v>0</v>
      </c>
      <c r="K155" s="20">
        <f>SUM(K150:K154)</f>
        <v>0</v>
      </c>
      <c r="L155" s="20"/>
      <c r="M155" s="20"/>
      <c r="N155" s="20"/>
      <c r="O155" s="20"/>
      <c r="P155" s="16">
        <f>SUM(P150:P154)</f>
        <v>0</v>
      </c>
      <c r="Q155" s="20">
        <f>SUM(Q150:Q154)</f>
        <v>0</v>
      </c>
      <c r="R155" s="20">
        <f t="shared" ref="R155:S155" si="139">SUM(R150:R154)</f>
        <v>0</v>
      </c>
      <c r="S155" s="20">
        <f t="shared" si="139"/>
        <v>0</v>
      </c>
      <c r="T155" s="20">
        <f>SUM(T150:T154)</f>
        <v>0</v>
      </c>
      <c r="U155" s="20">
        <f>SUM(U150:U154)</f>
        <v>0</v>
      </c>
      <c r="V155" s="21"/>
      <c r="W155" s="21"/>
    </row>
    <row r="156" spans="1:23" x14ac:dyDescent="0.25">
      <c r="A156" s="11"/>
      <c r="B156" s="11"/>
      <c r="C156" s="11"/>
      <c r="D156" s="11"/>
      <c r="E156" s="11"/>
      <c r="F156" s="11"/>
      <c r="G156" s="17"/>
      <c r="H156" s="11"/>
      <c r="I156" s="11"/>
      <c r="J156" s="11"/>
      <c r="K156" s="11"/>
      <c r="L156" s="11"/>
      <c r="M156" s="11"/>
      <c r="N156" s="11"/>
      <c r="O156" s="11"/>
      <c r="P156" s="17"/>
      <c r="Q156" s="11"/>
      <c r="R156" s="11"/>
      <c r="S156" s="11"/>
      <c r="T156" s="11"/>
      <c r="U156" s="11"/>
      <c r="V156" s="11"/>
      <c r="W156" s="11"/>
    </row>
    <row r="157" spans="1:23" x14ac:dyDescent="0.25">
      <c r="A157" s="1">
        <v>1</v>
      </c>
      <c r="B157" s="1"/>
      <c r="C157" s="1"/>
      <c r="D157" s="1"/>
      <c r="E157" s="3"/>
      <c r="F157" s="2"/>
      <c r="G157" s="14">
        <f t="shared" ref="G157:G160" si="140">ROUND(E157*F157,2)</f>
        <v>0</v>
      </c>
      <c r="H157" s="2"/>
      <c r="I157" s="2"/>
      <c r="J157" s="2"/>
      <c r="K157" s="18">
        <f t="shared" ref="K157:K160" si="141">G157+H157-I157-J157</f>
        <v>0</v>
      </c>
      <c r="L157" s="1"/>
      <c r="M157" s="1"/>
      <c r="N157" s="3"/>
      <c r="O157" s="2"/>
      <c r="P157" s="14">
        <f t="shared" ref="P157:P160" si="142">ROUND(N157*O157,2)</f>
        <v>0</v>
      </c>
      <c r="Q157" s="2"/>
      <c r="R157" s="2"/>
      <c r="S157" s="2"/>
      <c r="T157" s="18">
        <f t="shared" ref="T157:T160" si="143">P157+Q157-R157-S157</f>
        <v>0</v>
      </c>
      <c r="U157" s="18">
        <f t="shared" ref="U157:U160" si="144">R157+S157-I157-J157</f>
        <v>0</v>
      </c>
      <c r="V157" s="1"/>
      <c r="W157" s="1"/>
    </row>
    <row r="158" spans="1:23" x14ac:dyDescent="0.25">
      <c r="A158" s="1">
        <f>A157+1</f>
        <v>2</v>
      </c>
      <c r="B158" s="1"/>
      <c r="C158" s="1"/>
      <c r="D158" s="1"/>
      <c r="E158" s="3"/>
      <c r="F158" s="2"/>
      <c r="G158" s="14">
        <f t="shared" si="140"/>
        <v>0</v>
      </c>
      <c r="H158" s="2"/>
      <c r="I158" s="2"/>
      <c r="J158" s="2"/>
      <c r="K158" s="18">
        <f t="shared" si="141"/>
        <v>0</v>
      </c>
      <c r="L158" s="1"/>
      <c r="M158" s="1"/>
      <c r="N158" s="3"/>
      <c r="O158" s="2"/>
      <c r="P158" s="14">
        <f t="shared" si="142"/>
        <v>0</v>
      </c>
      <c r="Q158" s="2"/>
      <c r="R158" s="2"/>
      <c r="S158" s="2"/>
      <c r="T158" s="18">
        <f t="shared" si="143"/>
        <v>0</v>
      </c>
      <c r="U158" s="18">
        <f t="shared" si="144"/>
        <v>0</v>
      </c>
      <c r="V158" s="1"/>
      <c r="W158" s="1"/>
    </row>
    <row r="159" spans="1:23" x14ac:dyDescent="0.25">
      <c r="A159" s="1">
        <f>A158+1</f>
        <v>3</v>
      </c>
      <c r="B159" s="1"/>
      <c r="C159" s="1"/>
      <c r="D159" s="1"/>
      <c r="E159" s="3"/>
      <c r="F159" s="2"/>
      <c r="G159" s="14">
        <f t="shared" si="140"/>
        <v>0</v>
      </c>
      <c r="H159" s="2"/>
      <c r="I159" s="2"/>
      <c r="J159" s="2"/>
      <c r="K159" s="18">
        <f t="shared" si="141"/>
        <v>0</v>
      </c>
      <c r="L159" s="1"/>
      <c r="M159" s="1"/>
      <c r="N159" s="3"/>
      <c r="O159" s="2"/>
      <c r="P159" s="14">
        <f t="shared" si="142"/>
        <v>0</v>
      </c>
      <c r="Q159" s="2"/>
      <c r="R159" s="2"/>
      <c r="S159" s="2"/>
      <c r="T159" s="18">
        <f t="shared" si="143"/>
        <v>0</v>
      </c>
      <c r="U159" s="18">
        <f t="shared" si="144"/>
        <v>0</v>
      </c>
      <c r="V159" s="1"/>
      <c r="W159" s="1"/>
    </row>
    <row r="160" spans="1:23" x14ac:dyDescent="0.25">
      <c r="A160" s="1">
        <f>A159+1</f>
        <v>4</v>
      </c>
      <c r="B160" s="1"/>
      <c r="C160" s="1"/>
      <c r="D160" s="1"/>
      <c r="E160" s="3"/>
      <c r="F160" s="2"/>
      <c r="G160" s="14">
        <f t="shared" si="140"/>
        <v>0</v>
      </c>
      <c r="H160" s="2"/>
      <c r="I160" s="2"/>
      <c r="J160" s="2"/>
      <c r="K160" s="18">
        <f t="shared" si="141"/>
        <v>0</v>
      </c>
      <c r="L160" s="1"/>
      <c r="M160" s="1"/>
      <c r="N160" s="3"/>
      <c r="O160" s="2"/>
      <c r="P160" s="14">
        <f t="shared" si="142"/>
        <v>0</v>
      </c>
      <c r="Q160" s="2"/>
      <c r="R160" s="2"/>
      <c r="S160" s="2"/>
      <c r="T160" s="18">
        <f t="shared" si="143"/>
        <v>0</v>
      </c>
      <c r="U160" s="18">
        <f t="shared" si="144"/>
        <v>0</v>
      </c>
      <c r="V160" s="1"/>
      <c r="W160" s="1"/>
    </row>
    <row r="161" spans="1:23" x14ac:dyDescent="0.25">
      <c r="A161" s="11"/>
      <c r="B161" s="11"/>
      <c r="C161" s="11"/>
      <c r="D161" s="11"/>
      <c r="E161" s="11"/>
      <c r="F161" s="11"/>
      <c r="G161" s="17"/>
      <c r="H161" s="11"/>
      <c r="I161" s="11"/>
      <c r="J161" s="11"/>
      <c r="K161" s="11"/>
      <c r="L161" s="11"/>
      <c r="M161" s="11"/>
      <c r="N161" s="11"/>
      <c r="O161" s="11"/>
      <c r="P161" s="17"/>
      <c r="Q161" s="11"/>
      <c r="R161" s="11"/>
      <c r="S161" s="11"/>
      <c r="T161" s="11"/>
      <c r="U161" s="11"/>
      <c r="V161" s="11"/>
      <c r="W161" s="11"/>
    </row>
    <row r="162" spans="1:23" s="5" customFormat="1" x14ac:dyDescent="0.25">
      <c r="A162" s="61" t="s">
        <v>70</v>
      </c>
      <c r="B162" s="62"/>
      <c r="C162" s="62"/>
      <c r="D162" s="62"/>
      <c r="E162" s="62"/>
      <c r="F162" s="63"/>
      <c r="G162" s="16">
        <f>SUM(G157:G161)</f>
        <v>0</v>
      </c>
      <c r="H162" s="20">
        <f>SUM(H157:H161)</f>
        <v>0</v>
      </c>
      <c r="I162" s="20">
        <f t="shared" ref="I162:J162" si="145">SUM(I157:I161)</f>
        <v>0</v>
      </c>
      <c r="J162" s="20">
        <f t="shared" si="145"/>
        <v>0</v>
      </c>
      <c r="K162" s="20">
        <f>SUM(K157:K161)</f>
        <v>0</v>
      </c>
      <c r="L162" s="20"/>
      <c r="M162" s="20"/>
      <c r="N162" s="20"/>
      <c r="O162" s="20"/>
      <c r="P162" s="16">
        <f>SUM(P157:P161)</f>
        <v>0</v>
      </c>
      <c r="Q162" s="20">
        <f>SUM(Q157:Q161)</f>
        <v>0</v>
      </c>
      <c r="R162" s="20">
        <f t="shared" ref="R162:S162" si="146">SUM(R157:R161)</f>
        <v>0</v>
      </c>
      <c r="S162" s="20">
        <f t="shared" si="146"/>
        <v>0</v>
      </c>
      <c r="T162" s="20">
        <f>SUM(T157:T161)</f>
        <v>0</v>
      </c>
      <c r="U162" s="20">
        <f>SUM(U157:U161)</f>
        <v>0</v>
      </c>
      <c r="V162" s="21"/>
      <c r="W162" s="21"/>
    </row>
    <row r="163" spans="1:23" x14ac:dyDescent="0.25">
      <c r="A163" s="11"/>
      <c r="B163" s="11"/>
      <c r="C163" s="11"/>
      <c r="D163" s="11"/>
      <c r="E163" s="11"/>
      <c r="F163" s="11"/>
      <c r="G163" s="17"/>
      <c r="H163" s="11"/>
      <c r="I163" s="11"/>
      <c r="J163" s="11"/>
      <c r="K163" s="11"/>
      <c r="L163" s="11"/>
      <c r="M163" s="11"/>
      <c r="N163" s="11"/>
      <c r="O163" s="11"/>
      <c r="P163" s="17"/>
      <c r="Q163" s="11"/>
      <c r="R163" s="11"/>
      <c r="S163" s="11"/>
      <c r="T163" s="11"/>
      <c r="U163" s="11"/>
      <c r="V163" s="11"/>
      <c r="W163" s="11"/>
    </row>
    <row r="164" spans="1:23" x14ac:dyDescent="0.25">
      <c r="A164" s="1">
        <v>1</v>
      </c>
      <c r="B164" s="1"/>
      <c r="C164" s="1"/>
      <c r="D164" s="1"/>
      <c r="E164" s="3"/>
      <c r="F164" s="2"/>
      <c r="G164" s="14">
        <f t="shared" ref="G164:G167" si="147">ROUND(E164*F164,2)</f>
        <v>0</v>
      </c>
      <c r="H164" s="2"/>
      <c r="I164" s="2"/>
      <c r="J164" s="2"/>
      <c r="K164" s="18">
        <f t="shared" ref="K164:K167" si="148">G164+H164-I164-J164</f>
        <v>0</v>
      </c>
      <c r="L164" s="1"/>
      <c r="M164" s="1"/>
      <c r="N164" s="3"/>
      <c r="O164" s="2"/>
      <c r="P164" s="14">
        <f t="shared" ref="P164:P167" si="149">ROUND(N164*O164,2)</f>
        <v>0</v>
      </c>
      <c r="Q164" s="2"/>
      <c r="R164" s="2"/>
      <c r="S164" s="2"/>
      <c r="T164" s="18">
        <f t="shared" ref="T164:T167" si="150">P164+Q164-R164-S164</f>
        <v>0</v>
      </c>
      <c r="U164" s="18">
        <f t="shared" ref="U164:U167" si="151">R164+S164-I164-J164</f>
        <v>0</v>
      </c>
      <c r="V164" s="1"/>
      <c r="W164" s="1"/>
    </row>
    <row r="165" spans="1:23" x14ac:dyDescent="0.25">
      <c r="A165" s="1">
        <f>A164+1</f>
        <v>2</v>
      </c>
      <c r="B165" s="1"/>
      <c r="C165" s="1"/>
      <c r="D165" s="1"/>
      <c r="E165" s="3"/>
      <c r="F165" s="2"/>
      <c r="G165" s="14">
        <f t="shared" si="147"/>
        <v>0</v>
      </c>
      <c r="H165" s="2"/>
      <c r="I165" s="2"/>
      <c r="J165" s="2"/>
      <c r="K165" s="18">
        <f t="shared" si="148"/>
        <v>0</v>
      </c>
      <c r="L165" s="1"/>
      <c r="M165" s="1"/>
      <c r="N165" s="3"/>
      <c r="O165" s="2"/>
      <c r="P165" s="14">
        <f t="shared" si="149"/>
        <v>0</v>
      </c>
      <c r="Q165" s="2"/>
      <c r="R165" s="2"/>
      <c r="S165" s="2"/>
      <c r="T165" s="18">
        <f t="shared" si="150"/>
        <v>0</v>
      </c>
      <c r="U165" s="18">
        <f t="shared" si="151"/>
        <v>0</v>
      </c>
      <c r="V165" s="1"/>
      <c r="W165" s="1"/>
    </row>
    <row r="166" spans="1:23" x14ac:dyDescent="0.25">
      <c r="A166" s="1">
        <f>A165+1</f>
        <v>3</v>
      </c>
      <c r="B166" s="1"/>
      <c r="C166" s="1"/>
      <c r="D166" s="1"/>
      <c r="E166" s="3"/>
      <c r="F166" s="2"/>
      <c r="G166" s="14">
        <f t="shared" si="147"/>
        <v>0</v>
      </c>
      <c r="H166" s="2"/>
      <c r="I166" s="2"/>
      <c r="J166" s="2"/>
      <c r="K166" s="18">
        <f t="shared" si="148"/>
        <v>0</v>
      </c>
      <c r="L166" s="1"/>
      <c r="M166" s="1"/>
      <c r="N166" s="3"/>
      <c r="O166" s="2"/>
      <c r="P166" s="14">
        <f t="shared" si="149"/>
        <v>0</v>
      </c>
      <c r="Q166" s="2"/>
      <c r="R166" s="2"/>
      <c r="S166" s="2"/>
      <c r="T166" s="18">
        <f t="shared" si="150"/>
        <v>0</v>
      </c>
      <c r="U166" s="18">
        <f t="shared" si="151"/>
        <v>0</v>
      </c>
      <c r="V166" s="1"/>
      <c r="W166" s="1"/>
    </row>
    <row r="167" spans="1:23" x14ac:dyDescent="0.25">
      <c r="A167" s="1">
        <f>A166+1</f>
        <v>4</v>
      </c>
      <c r="B167" s="1"/>
      <c r="C167" s="1"/>
      <c r="D167" s="1"/>
      <c r="E167" s="3"/>
      <c r="F167" s="2"/>
      <c r="G167" s="14">
        <f t="shared" si="147"/>
        <v>0</v>
      </c>
      <c r="H167" s="2"/>
      <c r="I167" s="2"/>
      <c r="J167" s="2"/>
      <c r="K167" s="18">
        <f t="shared" si="148"/>
        <v>0</v>
      </c>
      <c r="L167" s="1"/>
      <c r="M167" s="1"/>
      <c r="N167" s="3"/>
      <c r="O167" s="2"/>
      <c r="P167" s="14">
        <f t="shared" si="149"/>
        <v>0</v>
      </c>
      <c r="Q167" s="2"/>
      <c r="R167" s="2"/>
      <c r="S167" s="2"/>
      <c r="T167" s="18">
        <f t="shared" si="150"/>
        <v>0</v>
      </c>
      <c r="U167" s="18">
        <f t="shared" si="151"/>
        <v>0</v>
      </c>
      <c r="V167" s="1"/>
      <c r="W167" s="1"/>
    </row>
    <row r="168" spans="1:23" x14ac:dyDescent="0.25">
      <c r="A168" s="11"/>
      <c r="B168" s="11"/>
      <c r="C168" s="11"/>
      <c r="D168" s="11"/>
      <c r="E168" s="11"/>
      <c r="F168" s="11"/>
      <c r="G168" s="17"/>
      <c r="H168" s="11"/>
      <c r="I168" s="11"/>
      <c r="J168" s="11"/>
      <c r="K168" s="11"/>
      <c r="L168" s="11"/>
      <c r="M168" s="11"/>
      <c r="N168" s="11"/>
      <c r="O168" s="11"/>
      <c r="P168" s="17"/>
      <c r="Q168" s="11"/>
      <c r="R168" s="11"/>
      <c r="S168" s="11"/>
      <c r="T168" s="11"/>
      <c r="U168" s="11"/>
      <c r="V168" s="11"/>
      <c r="W168" s="11"/>
    </row>
    <row r="169" spans="1:23" s="5" customFormat="1" x14ac:dyDescent="0.25">
      <c r="A169" s="61" t="s">
        <v>71</v>
      </c>
      <c r="B169" s="62"/>
      <c r="C169" s="62"/>
      <c r="D169" s="62"/>
      <c r="E169" s="62"/>
      <c r="F169" s="63"/>
      <c r="G169" s="16">
        <f>SUM(G164:G168)</f>
        <v>0</v>
      </c>
      <c r="H169" s="20">
        <f>SUM(H164:H168)</f>
        <v>0</v>
      </c>
      <c r="I169" s="20">
        <f t="shared" ref="I169:J169" si="152">SUM(I164:I168)</f>
        <v>0</v>
      </c>
      <c r="J169" s="20">
        <f t="shared" si="152"/>
        <v>0</v>
      </c>
      <c r="K169" s="20">
        <f>SUM(K164:K168)</f>
        <v>0</v>
      </c>
      <c r="L169" s="20"/>
      <c r="M169" s="20"/>
      <c r="N169" s="20"/>
      <c r="O169" s="20"/>
      <c r="P169" s="16">
        <f>SUM(P164:P168)</f>
        <v>0</v>
      </c>
      <c r="Q169" s="20">
        <f>SUM(Q164:Q168)</f>
        <v>0</v>
      </c>
      <c r="R169" s="20">
        <f t="shared" ref="R169:S169" si="153">SUM(R164:R168)</f>
        <v>0</v>
      </c>
      <c r="S169" s="20">
        <f t="shared" si="153"/>
        <v>0</v>
      </c>
      <c r="T169" s="20">
        <f>SUM(T164:T168)</f>
        <v>0</v>
      </c>
      <c r="U169" s="20">
        <f>SUM(U164:U168)</f>
        <v>0</v>
      </c>
      <c r="V169" s="21"/>
      <c r="W169" s="21"/>
    </row>
    <row r="170" spans="1:23" x14ac:dyDescent="0.25">
      <c r="A170" s="11"/>
      <c r="B170" s="11"/>
      <c r="C170" s="11"/>
      <c r="D170" s="11"/>
      <c r="E170" s="11"/>
      <c r="F170" s="11"/>
      <c r="G170" s="17"/>
      <c r="H170" s="11"/>
      <c r="I170" s="11"/>
      <c r="J170" s="11"/>
      <c r="K170" s="11"/>
      <c r="L170" s="11"/>
      <c r="M170" s="11"/>
      <c r="N170" s="11"/>
      <c r="O170" s="11"/>
      <c r="P170" s="17"/>
      <c r="Q170" s="11"/>
      <c r="R170" s="11"/>
      <c r="S170" s="11"/>
      <c r="T170" s="11"/>
      <c r="U170" s="11"/>
      <c r="V170" s="11"/>
      <c r="W170" s="11"/>
    </row>
    <row r="171" spans="1:23" x14ac:dyDescent="0.25">
      <c r="A171" s="1">
        <v>1</v>
      </c>
      <c r="B171" s="1"/>
      <c r="C171" s="1"/>
      <c r="D171" s="1"/>
      <c r="E171" s="3"/>
      <c r="F171" s="2"/>
      <c r="G171" s="14">
        <f t="shared" ref="G171:G174" si="154">ROUND(E171*F171,2)</f>
        <v>0</v>
      </c>
      <c r="H171" s="2"/>
      <c r="I171" s="2"/>
      <c r="J171" s="2"/>
      <c r="K171" s="18">
        <f t="shared" ref="K171:K174" si="155">G171+H171-I171-J171</f>
        <v>0</v>
      </c>
      <c r="L171" s="1"/>
      <c r="M171" s="1"/>
      <c r="N171" s="3"/>
      <c r="O171" s="2"/>
      <c r="P171" s="14">
        <f t="shared" ref="P171:P174" si="156">ROUND(N171*O171,2)</f>
        <v>0</v>
      </c>
      <c r="Q171" s="2"/>
      <c r="R171" s="2"/>
      <c r="S171" s="2"/>
      <c r="T171" s="18">
        <f t="shared" ref="T171:T174" si="157">P171+Q171-R171-S171</f>
        <v>0</v>
      </c>
      <c r="U171" s="18">
        <f t="shared" ref="U171:U174" si="158">R171+S171-I171-J171</f>
        <v>0</v>
      </c>
      <c r="V171" s="1"/>
      <c r="W171" s="1"/>
    </row>
    <row r="172" spans="1:23" x14ac:dyDescent="0.25">
      <c r="A172" s="1">
        <f>A171+1</f>
        <v>2</v>
      </c>
      <c r="B172" s="1"/>
      <c r="C172" s="1"/>
      <c r="D172" s="1"/>
      <c r="E172" s="3"/>
      <c r="F172" s="2"/>
      <c r="G172" s="14">
        <f t="shared" si="154"/>
        <v>0</v>
      </c>
      <c r="H172" s="2"/>
      <c r="I172" s="2"/>
      <c r="J172" s="2"/>
      <c r="K172" s="18">
        <f t="shared" si="155"/>
        <v>0</v>
      </c>
      <c r="L172" s="1"/>
      <c r="M172" s="1"/>
      <c r="N172" s="3"/>
      <c r="O172" s="2"/>
      <c r="P172" s="14">
        <f t="shared" si="156"/>
        <v>0</v>
      </c>
      <c r="Q172" s="2"/>
      <c r="R172" s="2"/>
      <c r="S172" s="2"/>
      <c r="T172" s="18">
        <f t="shared" si="157"/>
        <v>0</v>
      </c>
      <c r="U172" s="18">
        <f t="shared" si="158"/>
        <v>0</v>
      </c>
      <c r="V172" s="1"/>
      <c r="W172" s="1"/>
    </row>
    <row r="173" spans="1:23" x14ac:dyDescent="0.25">
      <c r="A173" s="1">
        <f>A172+1</f>
        <v>3</v>
      </c>
      <c r="B173" s="1"/>
      <c r="C173" s="1"/>
      <c r="D173" s="1"/>
      <c r="E173" s="3"/>
      <c r="F173" s="2"/>
      <c r="G173" s="14">
        <f t="shared" si="154"/>
        <v>0</v>
      </c>
      <c r="H173" s="2"/>
      <c r="I173" s="2"/>
      <c r="J173" s="2"/>
      <c r="K173" s="18">
        <f t="shared" si="155"/>
        <v>0</v>
      </c>
      <c r="L173" s="1"/>
      <c r="M173" s="1"/>
      <c r="N173" s="3"/>
      <c r="O173" s="2"/>
      <c r="P173" s="14">
        <f t="shared" si="156"/>
        <v>0</v>
      </c>
      <c r="Q173" s="2"/>
      <c r="R173" s="2"/>
      <c r="S173" s="2"/>
      <c r="T173" s="18">
        <f t="shared" si="157"/>
        <v>0</v>
      </c>
      <c r="U173" s="18">
        <f t="shared" si="158"/>
        <v>0</v>
      </c>
      <c r="V173" s="1"/>
      <c r="W173" s="1"/>
    </row>
    <row r="174" spans="1:23" x14ac:dyDescent="0.25">
      <c r="A174" s="1">
        <f>A173+1</f>
        <v>4</v>
      </c>
      <c r="B174" s="1"/>
      <c r="C174" s="1"/>
      <c r="D174" s="1"/>
      <c r="E174" s="3"/>
      <c r="F174" s="2"/>
      <c r="G174" s="14">
        <f t="shared" si="154"/>
        <v>0</v>
      </c>
      <c r="H174" s="2"/>
      <c r="I174" s="2"/>
      <c r="J174" s="2"/>
      <c r="K174" s="18">
        <f t="shared" si="155"/>
        <v>0</v>
      </c>
      <c r="L174" s="1"/>
      <c r="M174" s="1"/>
      <c r="N174" s="3"/>
      <c r="O174" s="2"/>
      <c r="P174" s="14">
        <f t="shared" si="156"/>
        <v>0</v>
      </c>
      <c r="Q174" s="2"/>
      <c r="R174" s="2"/>
      <c r="S174" s="2"/>
      <c r="T174" s="18">
        <f t="shared" si="157"/>
        <v>0</v>
      </c>
      <c r="U174" s="18">
        <f t="shared" si="158"/>
        <v>0</v>
      </c>
      <c r="V174" s="1"/>
      <c r="W174" s="1"/>
    </row>
    <row r="175" spans="1:23" x14ac:dyDescent="0.25">
      <c r="A175" s="11"/>
      <c r="B175" s="11"/>
      <c r="C175" s="11"/>
      <c r="D175" s="11"/>
      <c r="E175" s="11"/>
      <c r="F175" s="11"/>
      <c r="G175" s="17"/>
      <c r="H175" s="11"/>
      <c r="I175" s="11"/>
      <c r="J175" s="11"/>
      <c r="K175" s="11"/>
      <c r="L175" s="11"/>
      <c r="M175" s="11"/>
      <c r="N175" s="11"/>
      <c r="O175" s="11"/>
      <c r="P175" s="17"/>
      <c r="Q175" s="11"/>
      <c r="R175" s="11"/>
      <c r="S175" s="11"/>
      <c r="T175" s="11"/>
      <c r="U175" s="11"/>
      <c r="V175" s="11"/>
      <c r="W175" s="11"/>
    </row>
    <row r="176" spans="1:23" s="5" customFormat="1" ht="33" customHeight="1" x14ac:dyDescent="0.25">
      <c r="A176" s="61" t="s">
        <v>72</v>
      </c>
      <c r="B176" s="62"/>
      <c r="C176" s="62"/>
      <c r="D176" s="62"/>
      <c r="E176" s="62"/>
      <c r="F176" s="63"/>
      <c r="G176" s="16">
        <f>SUM(G171:G175)</f>
        <v>0</v>
      </c>
      <c r="H176" s="20">
        <f>SUM(H171:H175)</f>
        <v>0</v>
      </c>
      <c r="I176" s="20">
        <f t="shared" ref="I176:J176" si="159">SUM(I171:I175)</f>
        <v>0</v>
      </c>
      <c r="J176" s="20">
        <f t="shared" si="159"/>
        <v>0</v>
      </c>
      <c r="K176" s="20">
        <f>SUM(K171:K175)</f>
        <v>0</v>
      </c>
      <c r="L176" s="20"/>
      <c r="M176" s="20"/>
      <c r="N176" s="20"/>
      <c r="O176" s="20"/>
      <c r="P176" s="16">
        <f>SUM(P171:P175)</f>
        <v>0</v>
      </c>
      <c r="Q176" s="20">
        <f>SUM(Q171:Q175)</f>
        <v>0</v>
      </c>
      <c r="R176" s="20">
        <f t="shared" ref="R176:S176" si="160">SUM(R171:R175)</f>
        <v>0</v>
      </c>
      <c r="S176" s="20">
        <f t="shared" si="160"/>
        <v>0</v>
      </c>
      <c r="T176" s="20">
        <f>SUM(T171:T175)</f>
        <v>0</v>
      </c>
      <c r="U176" s="20">
        <f>SUM(U171:U175)</f>
        <v>0</v>
      </c>
      <c r="V176" s="21"/>
      <c r="W176" s="21"/>
    </row>
    <row r="177" spans="1:23" x14ac:dyDescent="0.25">
      <c r="A177" s="11"/>
      <c r="B177" s="11"/>
      <c r="C177" s="11"/>
      <c r="D177" s="11"/>
      <c r="E177" s="11"/>
      <c r="F177" s="11"/>
      <c r="G177" s="17"/>
      <c r="H177" s="11"/>
      <c r="I177" s="11"/>
      <c r="J177" s="11"/>
      <c r="K177" s="11"/>
      <c r="L177" s="11"/>
      <c r="M177" s="11"/>
      <c r="N177" s="11"/>
      <c r="O177" s="11"/>
      <c r="P177" s="17"/>
      <c r="Q177" s="11"/>
      <c r="R177" s="11"/>
      <c r="S177" s="11"/>
      <c r="T177" s="11"/>
      <c r="U177" s="11"/>
      <c r="V177" s="11"/>
      <c r="W177" s="11"/>
    </row>
    <row r="178" spans="1:23" x14ac:dyDescent="0.25">
      <c r="A178" s="1">
        <v>1</v>
      </c>
      <c r="B178" s="1"/>
      <c r="C178" s="1"/>
      <c r="D178" s="1"/>
      <c r="E178" s="3"/>
      <c r="F178" s="2"/>
      <c r="G178" s="14">
        <f t="shared" ref="G178:G181" si="161">ROUND(E178*F178,2)</f>
        <v>0</v>
      </c>
      <c r="H178" s="2"/>
      <c r="I178" s="2"/>
      <c r="J178" s="2"/>
      <c r="K178" s="18">
        <f t="shared" ref="K178:K181" si="162">G178+H178-I178-J178</f>
        <v>0</v>
      </c>
      <c r="L178" s="1"/>
      <c r="M178" s="1"/>
      <c r="N178" s="3"/>
      <c r="O178" s="2"/>
      <c r="P178" s="14">
        <f t="shared" ref="P178:P181" si="163">ROUND(N178*O178,2)</f>
        <v>0</v>
      </c>
      <c r="Q178" s="2"/>
      <c r="R178" s="2"/>
      <c r="S178" s="2"/>
      <c r="T178" s="18">
        <f t="shared" ref="T178:T181" si="164">P178+Q178-R178-S178</f>
        <v>0</v>
      </c>
      <c r="U178" s="18">
        <f t="shared" ref="U178:U181" si="165">R178+S178-I178-J178</f>
        <v>0</v>
      </c>
      <c r="V178" s="1"/>
      <c r="W178" s="1"/>
    </row>
    <row r="179" spans="1:23" x14ac:dyDescent="0.25">
      <c r="A179" s="1">
        <f>A178+1</f>
        <v>2</v>
      </c>
      <c r="B179" s="1"/>
      <c r="C179" s="1"/>
      <c r="D179" s="1"/>
      <c r="E179" s="3"/>
      <c r="F179" s="2"/>
      <c r="G179" s="14">
        <f t="shared" si="161"/>
        <v>0</v>
      </c>
      <c r="H179" s="2"/>
      <c r="I179" s="2"/>
      <c r="J179" s="2"/>
      <c r="K179" s="18">
        <f t="shared" si="162"/>
        <v>0</v>
      </c>
      <c r="L179" s="1"/>
      <c r="M179" s="1"/>
      <c r="N179" s="3"/>
      <c r="O179" s="2"/>
      <c r="P179" s="14">
        <f t="shared" si="163"/>
        <v>0</v>
      </c>
      <c r="Q179" s="2"/>
      <c r="R179" s="2"/>
      <c r="S179" s="2"/>
      <c r="T179" s="18">
        <f t="shared" si="164"/>
        <v>0</v>
      </c>
      <c r="U179" s="18">
        <f t="shared" si="165"/>
        <v>0</v>
      </c>
      <c r="V179" s="1"/>
      <c r="W179" s="1"/>
    </row>
    <row r="180" spans="1:23" x14ac:dyDescent="0.25">
      <c r="A180" s="1">
        <f>A179+1</f>
        <v>3</v>
      </c>
      <c r="B180" s="1"/>
      <c r="C180" s="1"/>
      <c r="D180" s="1"/>
      <c r="E180" s="3"/>
      <c r="F180" s="2"/>
      <c r="G180" s="14">
        <f t="shared" si="161"/>
        <v>0</v>
      </c>
      <c r="H180" s="2"/>
      <c r="I180" s="2"/>
      <c r="J180" s="2"/>
      <c r="K180" s="18">
        <f t="shared" si="162"/>
        <v>0</v>
      </c>
      <c r="L180" s="1"/>
      <c r="M180" s="1"/>
      <c r="N180" s="3"/>
      <c r="O180" s="2"/>
      <c r="P180" s="14">
        <f t="shared" si="163"/>
        <v>0</v>
      </c>
      <c r="Q180" s="2"/>
      <c r="R180" s="2"/>
      <c r="S180" s="2"/>
      <c r="T180" s="18">
        <f t="shared" si="164"/>
        <v>0</v>
      </c>
      <c r="U180" s="18">
        <f t="shared" si="165"/>
        <v>0</v>
      </c>
      <c r="V180" s="1"/>
      <c r="W180" s="1"/>
    </row>
    <row r="181" spans="1:23" x14ac:dyDescent="0.25">
      <c r="A181" s="1">
        <f>A180+1</f>
        <v>4</v>
      </c>
      <c r="B181" s="1"/>
      <c r="C181" s="1"/>
      <c r="D181" s="1"/>
      <c r="E181" s="3"/>
      <c r="F181" s="2"/>
      <c r="G181" s="14">
        <f t="shared" si="161"/>
        <v>0</v>
      </c>
      <c r="H181" s="2"/>
      <c r="I181" s="2"/>
      <c r="J181" s="2"/>
      <c r="K181" s="18">
        <f t="shared" si="162"/>
        <v>0</v>
      </c>
      <c r="L181" s="1"/>
      <c r="M181" s="1"/>
      <c r="N181" s="3"/>
      <c r="O181" s="2"/>
      <c r="P181" s="14">
        <f t="shared" si="163"/>
        <v>0</v>
      </c>
      <c r="Q181" s="2"/>
      <c r="R181" s="2"/>
      <c r="S181" s="2"/>
      <c r="T181" s="18">
        <f t="shared" si="164"/>
        <v>0</v>
      </c>
      <c r="U181" s="18">
        <f t="shared" si="165"/>
        <v>0</v>
      </c>
      <c r="V181" s="1"/>
      <c r="W181" s="1"/>
    </row>
    <row r="182" spans="1:23" x14ac:dyDescent="0.25">
      <c r="A182" s="11"/>
      <c r="B182" s="11"/>
      <c r="C182" s="11"/>
      <c r="D182" s="11"/>
      <c r="E182" s="11"/>
      <c r="F182" s="11"/>
      <c r="G182" s="17"/>
      <c r="H182" s="11"/>
      <c r="I182" s="11"/>
      <c r="J182" s="11"/>
      <c r="K182" s="11"/>
      <c r="L182" s="11"/>
      <c r="M182" s="11"/>
      <c r="N182" s="11"/>
      <c r="O182" s="11"/>
      <c r="P182" s="17"/>
      <c r="Q182" s="11"/>
      <c r="R182" s="11"/>
      <c r="S182" s="11"/>
      <c r="T182" s="11"/>
      <c r="U182" s="11"/>
      <c r="V182" s="11"/>
      <c r="W182" s="11"/>
    </row>
    <row r="183" spans="1:23" s="5" customFormat="1" x14ac:dyDescent="0.25">
      <c r="A183" s="61" t="s">
        <v>73</v>
      </c>
      <c r="B183" s="62"/>
      <c r="C183" s="62"/>
      <c r="D183" s="62"/>
      <c r="E183" s="62"/>
      <c r="F183" s="63"/>
      <c r="G183" s="16">
        <f>SUM(G178:G182)</f>
        <v>0</v>
      </c>
      <c r="H183" s="20">
        <f>SUM(H178:H182)</f>
        <v>0</v>
      </c>
      <c r="I183" s="20">
        <f t="shared" ref="I183:J183" si="166">SUM(I178:I182)</f>
        <v>0</v>
      </c>
      <c r="J183" s="20">
        <f t="shared" si="166"/>
        <v>0</v>
      </c>
      <c r="K183" s="20">
        <f>SUM(K178:K182)</f>
        <v>0</v>
      </c>
      <c r="L183" s="20"/>
      <c r="M183" s="20"/>
      <c r="N183" s="20"/>
      <c r="O183" s="20"/>
      <c r="P183" s="16">
        <f>SUM(P178:P182)</f>
        <v>0</v>
      </c>
      <c r="Q183" s="20">
        <f>SUM(Q178:Q182)</f>
        <v>0</v>
      </c>
      <c r="R183" s="20">
        <f t="shared" ref="R183:S183" si="167">SUM(R178:R182)</f>
        <v>0</v>
      </c>
      <c r="S183" s="20">
        <f t="shared" si="167"/>
        <v>0</v>
      </c>
      <c r="T183" s="20">
        <f>SUM(T178:T182)</f>
        <v>0</v>
      </c>
      <c r="U183" s="20">
        <f>SUM(U178:U182)</f>
        <v>0</v>
      </c>
      <c r="V183" s="21"/>
      <c r="W183" s="21"/>
    </row>
    <row r="184" spans="1:23" x14ac:dyDescent="0.25">
      <c r="A184" s="11"/>
      <c r="B184" s="11"/>
      <c r="C184" s="11"/>
      <c r="D184" s="11"/>
      <c r="E184" s="11"/>
      <c r="F184" s="11"/>
      <c r="G184" s="17"/>
      <c r="H184" s="11"/>
      <c r="I184" s="11"/>
      <c r="J184" s="11"/>
      <c r="K184" s="11"/>
      <c r="L184" s="11"/>
      <c r="M184" s="11"/>
      <c r="N184" s="11"/>
      <c r="O184" s="11"/>
      <c r="P184" s="17"/>
      <c r="Q184" s="11"/>
      <c r="R184" s="11"/>
      <c r="S184" s="11"/>
      <c r="T184" s="11"/>
      <c r="U184" s="11"/>
      <c r="V184" s="11"/>
      <c r="W184" s="11"/>
    </row>
    <row r="185" spans="1:23" x14ac:dyDescent="0.25">
      <c r="A185" s="1">
        <v>1</v>
      </c>
      <c r="B185" s="1"/>
      <c r="C185" s="1"/>
      <c r="D185" s="1"/>
      <c r="E185" s="3"/>
      <c r="F185" s="2"/>
      <c r="G185" s="14">
        <f t="shared" ref="G185:G188" si="168">ROUND(E185*F185,2)</f>
        <v>0</v>
      </c>
      <c r="H185" s="2"/>
      <c r="I185" s="2"/>
      <c r="J185" s="2"/>
      <c r="K185" s="18">
        <f t="shared" ref="K185:K188" si="169">G185+H185-I185-J185</f>
        <v>0</v>
      </c>
      <c r="L185" s="1"/>
      <c r="M185" s="1"/>
      <c r="N185" s="3"/>
      <c r="O185" s="2"/>
      <c r="P185" s="14">
        <f t="shared" ref="P185:P188" si="170">ROUND(N185*O185,2)</f>
        <v>0</v>
      </c>
      <c r="Q185" s="2"/>
      <c r="R185" s="2"/>
      <c r="S185" s="2"/>
      <c r="T185" s="18">
        <f t="shared" ref="T185:T188" si="171">P185+Q185-R185-S185</f>
        <v>0</v>
      </c>
      <c r="U185" s="18">
        <f t="shared" ref="U185:U188" si="172">R185+S185-I185-J185</f>
        <v>0</v>
      </c>
      <c r="V185" s="1"/>
      <c r="W185" s="1"/>
    </row>
    <row r="186" spans="1:23" x14ac:dyDescent="0.25">
      <c r="A186" s="1">
        <f>A185+1</f>
        <v>2</v>
      </c>
      <c r="B186" s="1"/>
      <c r="C186" s="1"/>
      <c r="D186" s="1"/>
      <c r="E186" s="3"/>
      <c r="F186" s="2"/>
      <c r="G186" s="14">
        <f t="shared" si="168"/>
        <v>0</v>
      </c>
      <c r="H186" s="2"/>
      <c r="I186" s="2"/>
      <c r="J186" s="2"/>
      <c r="K186" s="18">
        <f t="shared" si="169"/>
        <v>0</v>
      </c>
      <c r="L186" s="1"/>
      <c r="M186" s="1"/>
      <c r="N186" s="3"/>
      <c r="O186" s="2"/>
      <c r="P186" s="14">
        <f t="shared" si="170"/>
        <v>0</v>
      </c>
      <c r="Q186" s="2"/>
      <c r="R186" s="2"/>
      <c r="S186" s="2"/>
      <c r="T186" s="18">
        <f t="shared" si="171"/>
        <v>0</v>
      </c>
      <c r="U186" s="18">
        <f t="shared" si="172"/>
        <v>0</v>
      </c>
      <c r="V186" s="1"/>
      <c r="W186" s="1"/>
    </row>
    <row r="187" spans="1:23" x14ac:dyDescent="0.25">
      <c r="A187" s="1">
        <f>A186+1</f>
        <v>3</v>
      </c>
      <c r="B187" s="1"/>
      <c r="C187" s="1"/>
      <c r="D187" s="1"/>
      <c r="E187" s="3"/>
      <c r="F187" s="2"/>
      <c r="G187" s="14">
        <f t="shared" si="168"/>
        <v>0</v>
      </c>
      <c r="H187" s="2"/>
      <c r="I187" s="2"/>
      <c r="J187" s="2"/>
      <c r="K187" s="18">
        <f t="shared" si="169"/>
        <v>0</v>
      </c>
      <c r="L187" s="1"/>
      <c r="M187" s="1"/>
      <c r="N187" s="3"/>
      <c r="O187" s="2"/>
      <c r="P187" s="14">
        <f t="shared" si="170"/>
        <v>0</v>
      </c>
      <c r="Q187" s="2"/>
      <c r="R187" s="2"/>
      <c r="S187" s="2"/>
      <c r="T187" s="18">
        <f t="shared" si="171"/>
        <v>0</v>
      </c>
      <c r="U187" s="18">
        <f t="shared" si="172"/>
        <v>0</v>
      </c>
      <c r="V187" s="1"/>
      <c r="W187" s="1"/>
    </row>
    <row r="188" spans="1:23" x14ac:dyDescent="0.25">
      <c r="A188" s="1">
        <f>A187+1</f>
        <v>4</v>
      </c>
      <c r="B188" s="1"/>
      <c r="C188" s="1"/>
      <c r="D188" s="1"/>
      <c r="E188" s="3"/>
      <c r="F188" s="2"/>
      <c r="G188" s="14">
        <f t="shared" si="168"/>
        <v>0</v>
      </c>
      <c r="H188" s="2"/>
      <c r="I188" s="2"/>
      <c r="J188" s="2"/>
      <c r="K188" s="18">
        <f t="shared" si="169"/>
        <v>0</v>
      </c>
      <c r="L188" s="1"/>
      <c r="M188" s="1"/>
      <c r="N188" s="3"/>
      <c r="O188" s="2"/>
      <c r="P188" s="14">
        <f t="shared" si="170"/>
        <v>0</v>
      </c>
      <c r="Q188" s="2"/>
      <c r="R188" s="2"/>
      <c r="S188" s="2"/>
      <c r="T188" s="18">
        <f t="shared" si="171"/>
        <v>0</v>
      </c>
      <c r="U188" s="18">
        <f t="shared" si="172"/>
        <v>0</v>
      </c>
      <c r="V188" s="1"/>
      <c r="W188" s="1"/>
    </row>
    <row r="189" spans="1:23" x14ac:dyDescent="0.25">
      <c r="A189" s="11"/>
      <c r="B189" s="11"/>
      <c r="C189" s="11"/>
      <c r="D189" s="11"/>
      <c r="E189" s="11"/>
      <c r="F189" s="11"/>
      <c r="G189" s="17"/>
      <c r="H189" s="11"/>
      <c r="I189" s="11"/>
      <c r="J189" s="11"/>
      <c r="K189" s="11"/>
      <c r="L189" s="11"/>
      <c r="M189" s="11"/>
      <c r="N189" s="11"/>
      <c r="O189" s="11"/>
      <c r="P189" s="17"/>
      <c r="Q189" s="11"/>
      <c r="R189" s="11"/>
      <c r="S189" s="11"/>
      <c r="T189" s="11"/>
      <c r="U189" s="11"/>
      <c r="V189" s="11"/>
      <c r="W189" s="11"/>
    </row>
    <row r="190" spans="1:23" s="5" customFormat="1" ht="33" customHeight="1" x14ac:dyDescent="0.25">
      <c r="A190" s="61" t="s">
        <v>74</v>
      </c>
      <c r="B190" s="62"/>
      <c r="C190" s="62"/>
      <c r="D190" s="62"/>
      <c r="E190" s="62"/>
      <c r="F190" s="63"/>
      <c r="G190" s="16">
        <f>SUM(G185:G189)</f>
        <v>0</v>
      </c>
      <c r="H190" s="20">
        <f>SUM(H185:H189)</f>
        <v>0</v>
      </c>
      <c r="I190" s="20">
        <f t="shared" ref="I190:J190" si="173">SUM(I185:I189)</f>
        <v>0</v>
      </c>
      <c r="J190" s="20">
        <f t="shared" si="173"/>
        <v>0</v>
      </c>
      <c r="K190" s="20">
        <f>SUM(K185:K189)</f>
        <v>0</v>
      </c>
      <c r="L190" s="20"/>
      <c r="M190" s="20"/>
      <c r="N190" s="20"/>
      <c r="O190" s="20"/>
      <c r="P190" s="16">
        <f>SUM(P185:P189)</f>
        <v>0</v>
      </c>
      <c r="Q190" s="20">
        <f>SUM(Q185:Q189)</f>
        <v>0</v>
      </c>
      <c r="R190" s="20">
        <f t="shared" ref="R190:S190" si="174">SUM(R185:R189)</f>
        <v>0</v>
      </c>
      <c r="S190" s="20">
        <f t="shared" si="174"/>
        <v>0</v>
      </c>
      <c r="T190" s="20">
        <f>SUM(T185:T189)</f>
        <v>0</v>
      </c>
      <c r="U190" s="20">
        <f>SUM(U185:U189)</f>
        <v>0</v>
      </c>
      <c r="V190" s="21"/>
      <c r="W190" s="21"/>
    </row>
    <row r="191" spans="1:23" x14ac:dyDescent="0.25">
      <c r="A191" s="11"/>
      <c r="B191" s="11"/>
      <c r="C191" s="11"/>
      <c r="D191" s="11"/>
      <c r="E191" s="11"/>
      <c r="F191" s="11"/>
      <c r="G191" s="17"/>
      <c r="H191" s="11"/>
      <c r="I191" s="11"/>
      <c r="J191" s="11"/>
      <c r="K191" s="11"/>
      <c r="L191" s="11"/>
      <c r="M191" s="11"/>
      <c r="N191" s="11"/>
      <c r="O191" s="11"/>
      <c r="P191" s="17"/>
      <c r="Q191" s="11"/>
      <c r="R191" s="11"/>
      <c r="S191" s="11"/>
      <c r="T191" s="11"/>
      <c r="U191" s="11"/>
      <c r="V191" s="11"/>
      <c r="W191" s="11"/>
    </row>
    <row r="192" spans="1:23" s="5" customFormat="1" x14ac:dyDescent="0.25">
      <c r="A192" s="21"/>
      <c r="B192" s="71" t="s">
        <v>9</v>
      </c>
      <c r="C192" s="71"/>
      <c r="D192" s="72"/>
      <c r="E192" s="21"/>
      <c r="F192" s="21"/>
      <c r="G192" s="16">
        <f>G20+G29+G36+G43+G50+G57+G64+G71+G78+G85+G92+G99+G106+G113+G120+G127+G134+G141+G148+G155+G162+G169+G176+G183+G190</f>
        <v>0</v>
      </c>
      <c r="H192" s="16">
        <f t="shared" ref="H192:K192" si="175">H20+H29+H36+H43+H50+H57+H64+H71+H78+H85+H92+H99+H106+H113+H120+H127+H134+H141+H148+H155+H162+H169+H176+H183+H190</f>
        <v>0</v>
      </c>
      <c r="I192" s="16">
        <f t="shared" si="175"/>
        <v>0</v>
      </c>
      <c r="J192" s="16">
        <f t="shared" si="175"/>
        <v>0</v>
      </c>
      <c r="K192" s="16">
        <f t="shared" si="175"/>
        <v>0</v>
      </c>
      <c r="L192" s="16"/>
      <c r="M192" s="16"/>
      <c r="N192" s="21"/>
      <c r="O192" s="21"/>
      <c r="P192" s="16">
        <f>P20+P29+P36+P43+P50+P57+P64+P71+P78+P85+P92+P99+P106+P113+P120+P127+P134+P141+P148+P155+P162+P169+P176+P183+P190</f>
        <v>0</v>
      </c>
      <c r="Q192" s="16">
        <f t="shared" ref="Q192:U192" si="176">Q20+Q29+Q36+Q43+Q50+Q57+Q64+Q71+Q78+Q85+Q92+Q99+Q106+Q113+Q120+Q127+Q134+Q141+Q148+Q155+Q162+Q169+Q176+Q183+Q190</f>
        <v>0</v>
      </c>
      <c r="R192" s="16">
        <f t="shared" si="176"/>
        <v>0</v>
      </c>
      <c r="S192" s="16">
        <f t="shared" si="176"/>
        <v>0</v>
      </c>
      <c r="T192" s="16">
        <f t="shared" si="176"/>
        <v>0</v>
      </c>
      <c r="U192" s="16">
        <f t="shared" si="176"/>
        <v>0</v>
      </c>
      <c r="V192" s="21"/>
      <c r="W192" s="21"/>
    </row>
    <row r="193" spans="1:23" x14ac:dyDescent="0.25">
      <c r="G193" s="9"/>
      <c r="P193" s="9"/>
    </row>
    <row r="194" spans="1:23" x14ac:dyDescent="0.25">
      <c r="A194" s="11"/>
      <c r="B194" s="66" t="s">
        <v>21</v>
      </c>
      <c r="C194" s="66"/>
      <c r="D194" s="66"/>
      <c r="E194" s="11"/>
      <c r="F194" s="11"/>
      <c r="G194" s="22" t="str">
        <f>IF((G192-SUM(G52:G56)-SUM(G45:G49)-SUM(G38:G42)-SUM(G31:G35)-SUM(G22:G28)-SUM(G10:G19))=0,"OK","CALCULE GREȘITE")</f>
        <v>OK</v>
      </c>
      <c r="H194" s="22" t="str">
        <f>IF((H192-SUM(H52:H56)-SUM(H45:H49)-SUM(H38:H42)-SUM(H31:H35)-SUM(H22:H28)-SUM(H10:H19))=0,"OK","CALCULE GREȘITE")</f>
        <v>OK</v>
      </c>
      <c r="I194" s="22" t="str">
        <f>IF((I192-SUM(I52:I56)-SUM(I45:I49)-SUM(I38:I42)-SUM(I31:I35)-SUM(I22:I28)-SUM(I10:I19))=0,"OK","CALCULE GREȘITE")</f>
        <v>OK</v>
      </c>
      <c r="J194" s="22" t="str">
        <f>IF((J192-SUM(J52:J56)-SUM(J45:J49)-SUM(J38:J42)-SUM(J31:J35)-SUM(J22:J28)-SUM(J10:J19))=0,"OK","CALCULE GREȘITE")</f>
        <v>OK</v>
      </c>
      <c r="K194" s="22" t="str">
        <f>IF((K192-SUM(K52:K56)-SUM(K45:K49)-SUM(K38:K42)-SUM(K31:K35)-SUM(K22:K28)-SUM(K10:K19))=0,"OK","CALCULE GREȘITE")</f>
        <v>OK</v>
      </c>
      <c r="L194" s="22"/>
      <c r="M194" s="22"/>
      <c r="N194" s="11"/>
      <c r="O194" s="11"/>
      <c r="P194" s="22" t="str">
        <f t="shared" ref="P194:U194" si="177">IF((P192-SUM(P52:P56)-SUM(P45:P49)-SUM(P38:P42)-SUM(P31:P35)-SUM(P22:P28)-SUM(P10:P19))=0,"OK","CALCULE GREȘITE")</f>
        <v>OK</v>
      </c>
      <c r="Q194" s="22" t="str">
        <f t="shared" si="177"/>
        <v>OK</v>
      </c>
      <c r="R194" s="22" t="str">
        <f t="shared" si="177"/>
        <v>OK</v>
      </c>
      <c r="S194" s="22" t="str">
        <f t="shared" si="177"/>
        <v>OK</v>
      </c>
      <c r="T194" s="22" t="str">
        <f t="shared" si="177"/>
        <v>OK</v>
      </c>
      <c r="U194" s="22" t="str">
        <f t="shared" si="177"/>
        <v>OK</v>
      </c>
      <c r="V194" s="11"/>
      <c r="W194" s="11"/>
    </row>
    <row r="195" spans="1:23" x14ac:dyDescent="0.25">
      <c r="G195" s="4"/>
      <c r="H195" s="4"/>
      <c r="I195" s="4"/>
      <c r="J195" s="4"/>
      <c r="K195" s="4"/>
      <c r="P195" s="4"/>
      <c r="Q195" s="4"/>
      <c r="R195" s="4"/>
      <c r="S195" s="4"/>
      <c r="T195" s="4"/>
      <c r="U195" s="4"/>
    </row>
    <row r="196" spans="1:23" ht="17.25" x14ac:dyDescent="0.25">
      <c r="A196" t="s">
        <v>47</v>
      </c>
    </row>
    <row r="197" spans="1:23" ht="17.25" x14ac:dyDescent="0.25">
      <c r="A197" t="s">
        <v>49</v>
      </c>
    </row>
    <row r="198" spans="1:23" ht="17.25" x14ac:dyDescent="0.25">
      <c r="A198" t="s">
        <v>50</v>
      </c>
    </row>
    <row r="199" spans="1:23" x14ac:dyDescent="0.25">
      <c r="I199" s="4"/>
      <c r="J199" s="4"/>
      <c r="R199" s="4"/>
      <c r="S199" s="4"/>
    </row>
  </sheetData>
  <sheetProtection formatCells="0" formatColumns="0" formatRows="0" insertColumns="0" insertRows="0" insertHyperlinks="0" sort="0" autoFilter="0" pivotTables="0"/>
  <mergeCells count="36">
    <mergeCell ref="A1:W1"/>
    <mergeCell ref="C7:K7"/>
    <mergeCell ref="L7:T7"/>
    <mergeCell ref="B194:D194"/>
    <mergeCell ref="A5:W5"/>
    <mergeCell ref="A36:F36"/>
    <mergeCell ref="A29:F29"/>
    <mergeCell ref="A20:F20"/>
    <mergeCell ref="A43:F43"/>
    <mergeCell ref="A50:F50"/>
    <mergeCell ref="A57:F57"/>
    <mergeCell ref="B192:D192"/>
    <mergeCell ref="A7:A8"/>
    <mergeCell ref="B7:B8"/>
    <mergeCell ref="W7:W8"/>
    <mergeCell ref="U7:U8"/>
    <mergeCell ref="A64:F64"/>
    <mergeCell ref="A71:F71"/>
    <mergeCell ref="A78:F78"/>
    <mergeCell ref="V7:V8"/>
    <mergeCell ref="A85:F85"/>
    <mergeCell ref="A92:F92"/>
    <mergeCell ref="A99:F99"/>
    <mergeCell ref="A106:F106"/>
    <mergeCell ref="A113:F113"/>
    <mergeCell ref="A120:F120"/>
    <mergeCell ref="A127:F127"/>
    <mergeCell ref="A134:F134"/>
    <mergeCell ref="A141:F141"/>
    <mergeCell ref="A148:F148"/>
    <mergeCell ref="A190:F190"/>
    <mergeCell ref="A155:F155"/>
    <mergeCell ref="A162:F162"/>
    <mergeCell ref="A169:F169"/>
    <mergeCell ref="A176:F176"/>
    <mergeCell ref="A183:F183"/>
  </mergeCells>
  <pageMargins left="0.23622047244094491" right="0.23622047244094491" top="0.74803149606299213" bottom="0.55118110236220474" header="0.31496062992125984" footer="0.31496062992125984"/>
  <pageSetup paperSize="9" scale="47" fitToHeight="0" orientation="landscape" verticalDpi="599" r:id="rId1"/>
  <headerFooter>
    <oddFooter>&amp;LF- PO-DGATPE.26.03 (ed.I/rev.2)&amp;R&amp;P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workbookViewId="0">
      <selection activeCell="D11" sqref="D11"/>
    </sheetView>
  </sheetViews>
  <sheetFormatPr defaultRowHeight="15" x14ac:dyDescent="0.25"/>
  <cols>
    <col min="3" max="3" width="12.42578125" customWidth="1"/>
    <col min="12" max="12" width="11.140625" customWidth="1"/>
  </cols>
  <sheetData>
    <row r="1" spans="1:23" ht="18.75" x14ac:dyDescent="0.25">
      <c r="A1" s="82" t="s">
        <v>143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3" spans="1:23" ht="15.75" x14ac:dyDescent="0.25">
      <c r="A3" s="10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5" spans="1:23" ht="29.25" customHeight="1" x14ac:dyDescent="0.25">
      <c r="A5" s="67" t="s">
        <v>44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7" spans="1:23" ht="26.25" customHeight="1" x14ac:dyDescent="0.25">
      <c r="A7" s="64" t="s">
        <v>0</v>
      </c>
      <c r="B7" s="64" t="s">
        <v>123</v>
      </c>
      <c r="C7" s="73" t="s">
        <v>25</v>
      </c>
      <c r="D7" s="74"/>
      <c r="E7" s="74"/>
      <c r="F7" s="74"/>
      <c r="G7" s="74"/>
      <c r="H7" s="74"/>
      <c r="I7" s="74"/>
      <c r="J7" s="74"/>
      <c r="K7" s="75"/>
      <c r="L7" s="73" t="s">
        <v>26</v>
      </c>
      <c r="M7" s="74"/>
      <c r="N7" s="74"/>
      <c r="O7" s="74"/>
      <c r="P7" s="74"/>
      <c r="Q7" s="74"/>
      <c r="R7" s="74"/>
      <c r="S7" s="74"/>
      <c r="T7" s="75"/>
      <c r="U7" s="64" t="s">
        <v>27</v>
      </c>
      <c r="V7" s="64" t="s">
        <v>124</v>
      </c>
      <c r="W7" s="64" t="s">
        <v>8</v>
      </c>
    </row>
    <row r="8" spans="1:23" ht="38.25" customHeight="1" x14ac:dyDescent="0.25">
      <c r="A8" s="65"/>
      <c r="B8" s="65"/>
      <c r="C8" s="59" t="s">
        <v>28</v>
      </c>
      <c r="D8" s="12" t="s">
        <v>1</v>
      </c>
      <c r="E8" s="12" t="s">
        <v>2</v>
      </c>
      <c r="F8" s="12" t="s">
        <v>4</v>
      </c>
      <c r="G8" s="12" t="s">
        <v>6</v>
      </c>
      <c r="H8" s="12" t="s">
        <v>3</v>
      </c>
      <c r="I8" s="37" t="s">
        <v>23</v>
      </c>
      <c r="J8" s="37" t="s">
        <v>24</v>
      </c>
      <c r="K8" s="12" t="s">
        <v>7</v>
      </c>
      <c r="L8" s="59" t="s">
        <v>28</v>
      </c>
      <c r="M8" s="12" t="s">
        <v>1</v>
      </c>
      <c r="N8" s="12" t="s">
        <v>2</v>
      </c>
      <c r="O8" s="12" t="s">
        <v>4</v>
      </c>
      <c r="P8" s="12" t="s">
        <v>6</v>
      </c>
      <c r="Q8" s="12" t="s">
        <v>3</v>
      </c>
      <c r="R8" s="37" t="s">
        <v>23</v>
      </c>
      <c r="S8" s="37" t="s">
        <v>24</v>
      </c>
      <c r="T8" s="12" t="s">
        <v>7</v>
      </c>
      <c r="U8" s="65"/>
      <c r="V8" s="65"/>
      <c r="W8" s="65"/>
    </row>
    <row r="9" spans="1:23" ht="25.5" x14ac:dyDescent="0.25">
      <c r="A9" s="13">
        <v>0</v>
      </c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 t="s">
        <v>42</v>
      </c>
      <c r="H9" s="13">
        <v>7</v>
      </c>
      <c r="I9" s="13">
        <v>8</v>
      </c>
      <c r="J9" s="13">
        <v>9</v>
      </c>
      <c r="K9" s="13" t="s">
        <v>43</v>
      </c>
      <c r="L9" s="13">
        <v>11</v>
      </c>
      <c r="M9" s="13">
        <v>12</v>
      </c>
      <c r="N9" s="13">
        <v>13</v>
      </c>
      <c r="O9" s="13">
        <v>14</v>
      </c>
      <c r="P9" s="13" t="s">
        <v>132</v>
      </c>
      <c r="Q9" s="13">
        <v>16</v>
      </c>
      <c r="R9" s="13">
        <v>17</v>
      </c>
      <c r="S9" s="13">
        <v>18</v>
      </c>
      <c r="T9" s="13" t="s">
        <v>133</v>
      </c>
      <c r="U9" s="13" t="s">
        <v>134</v>
      </c>
      <c r="V9" s="13">
        <v>21</v>
      </c>
      <c r="W9" s="13">
        <v>22</v>
      </c>
    </row>
    <row r="10" spans="1:23" x14ac:dyDescent="0.25">
      <c r="A10" s="1">
        <v>1</v>
      </c>
      <c r="B10" s="6"/>
      <c r="C10" s="6"/>
      <c r="D10" s="6"/>
      <c r="E10" s="7"/>
      <c r="F10" s="8"/>
      <c r="G10" s="14">
        <f>ROUND(E10*F10,2)</f>
        <v>0</v>
      </c>
      <c r="H10" s="8"/>
      <c r="I10" s="8"/>
      <c r="J10" s="8"/>
      <c r="K10" s="18">
        <f>G10+H10-I10-J10</f>
        <v>0</v>
      </c>
      <c r="L10" s="6"/>
      <c r="M10" s="6"/>
      <c r="N10" s="7"/>
      <c r="O10" s="8"/>
      <c r="P10" s="14">
        <f>ROUND(N10*O10,2)</f>
        <v>0</v>
      </c>
      <c r="Q10" s="8"/>
      <c r="R10" s="8"/>
      <c r="S10" s="8"/>
      <c r="T10" s="18">
        <f>P10+Q10-R10-S10</f>
        <v>0</v>
      </c>
      <c r="U10" s="18">
        <f>R10+S10-I10-J10</f>
        <v>0</v>
      </c>
      <c r="V10" s="6"/>
      <c r="W10" s="6"/>
    </row>
    <row r="11" spans="1:23" x14ac:dyDescent="0.25">
      <c r="A11" s="1">
        <f>A10+1</f>
        <v>2</v>
      </c>
      <c r="B11" s="6"/>
      <c r="C11" s="6"/>
      <c r="D11" s="6"/>
      <c r="E11" s="7"/>
      <c r="F11" s="8"/>
      <c r="G11" s="14">
        <f t="shared" ref="G11:G18" si="0">ROUND(E11*F11,2)</f>
        <v>0</v>
      </c>
      <c r="H11" s="8"/>
      <c r="I11" s="8"/>
      <c r="J11" s="8"/>
      <c r="K11" s="18">
        <f t="shared" ref="K11:K18" si="1">G11+H11-I11-J11</f>
        <v>0</v>
      </c>
      <c r="L11" s="6"/>
      <c r="M11" s="6"/>
      <c r="N11" s="7"/>
      <c r="O11" s="8"/>
      <c r="P11" s="14">
        <f t="shared" ref="P11:P18" si="2">ROUND(N11*O11,2)</f>
        <v>0</v>
      </c>
      <c r="Q11" s="8"/>
      <c r="R11" s="8"/>
      <c r="S11" s="8"/>
      <c r="T11" s="18">
        <f t="shared" ref="T11:T15" si="3">P11+Q11-R11-S11</f>
        <v>0</v>
      </c>
      <c r="U11" s="18">
        <f t="shared" ref="U11:U18" si="4">R11+S11-I11-J11</f>
        <v>0</v>
      </c>
      <c r="V11" s="6"/>
      <c r="W11" s="6"/>
    </row>
    <row r="12" spans="1:23" x14ac:dyDescent="0.25">
      <c r="A12" s="1">
        <f t="shared" ref="A12:A34" si="5">A11+1</f>
        <v>3</v>
      </c>
      <c r="B12" s="6"/>
      <c r="C12" s="6"/>
      <c r="D12" s="6"/>
      <c r="E12" s="7"/>
      <c r="F12" s="8"/>
      <c r="G12" s="14">
        <f t="shared" si="0"/>
        <v>0</v>
      </c>
      <c r="H12" s="8"/>
      <c r="I12" s="8"/>
      <c r="J12" s="8"/>
      <c r="K12" s="18">
        <f t="shared" si="1"/>
        <v>0</v>
      </c>
      <c r="L12" s="6"/>
      <c r="M12" s="6"/>
      <c r="N12" s="7"/>
      <c r="O12" s="8"/>
      <c r="P12" s="14">
        <f t="shared" si="2"/>
        <v>0</v>
      </c>
      <c r="Q12" s="8"/>
      <c r="R12" s="8"/>
      <c r="S12" s="8"/>
      <c r="T12" s="18">
        <f t="shared" si="3"/>
        <v>0</v>
      </c>
      <c r="U12" s="18">
        <f t="shared" si="4"/>
        <v>0</v>
      </c>
      <c r="V12" s="6"/>
      <c r="W12" s="6"/>
    </row>
    <row r="13" spans="1:23" x14ac:dyDescent="0.25">
      <c r="A13" s="1">
        <f t="shared" si="5"/>
        <v>4</v>
      </c>
      <c r="B13" s="6"/>
      <c r="C13" s="6"/>
      <c r="D13" s="6"/>
      <c r="E13" s="7"/>
      <c r="F13" s="8"/>
      <c r="G13" s="14">
        <f t="shared" si="0"/>
        <v>0</v>
      </c>
      <c r="H13" s="8"/>
      <c r="I13" s="8"/>
      <c r="J13" s="8"/>
      <c r="K13" s="18">
        <f t="shared" si="1"/>
        <v>0</v>
      </c>
      <c r="L13" s="6"/>
      <c r="M13" s="6"/>
      <c r="N13" s="7"/>
      <c r="O13" s="8"/>
      <c r="P13" s="14">
        <f t="shared" si="2"/>
        <v>0</v>
      </c>
      <c r="Q13" s="8"/>
      <c r="R13" s="8"/>
      <c r="S13" s="8"/>
      <c r="T13" s="18">
        <f t="shared" si="3"/>
        <v>0</v>
      </c>
      <c r="U13" s="18">
        <f t="shared" si="4"/>
        <v>0</v>
      </c>
      <c r="V13" s="6"/>
      <c r="W13" s="6"/>
    </row>
    <row r="14" spans="1:23" x14ac:dyDescent="0.25">
      <c r="A14" s="1">
        <f t="shared" si="5"/>
        <v>5</v>
      </c>
      <c r="B14" s="6"/>
      <c r="C14" s="6"/>
      <c r="D14" s="6"/>
      <c r="E14" s="7"/>
      <c r="F14" s="8"/>
      <c r="G14" s="14">
        <f t="shared" si="0"/>
        <v>0</v>
      </c>
      <c r="H14" s="8"/>
      <c r="I14" s="8"/>
      <c r="J14" s="8"/>
      <c r="K14" s="18">
        <f t="shared" si="1"/>
        <v>0</v>
      </c>
      <c r="L14" s="6"/>
      <c r="M14" s="6"/>
      <c r="N14" s="7"/>
      <c r="O14" s="8"/>
      <c r="P14" s="14">
        <f t="shared" si="2"/>
        <v>0</v>
      </c>
      <c r="Q14" s="8"/>
      <c r="R14" s="8"/>
      <c r="S14" s="8"/>
      <c r="T14" s="18">
        <f t="shared" si="3"/>
        <v>0</v>
      </c>
      <c r="U14" s="18">
        <f t="shared" si="4"/>
        <v>0</v>
      </c>
      <c r="V14" s="6"/>
      <c r="W14" s="6"/>
    </row>
    <row r="15" spans="1:23" x14ac:dyDescent="0.25">
      <c r="A15" s="1">
        <f t="shared" si="5"/>
        <v>6</v>
      </c>
      <c r="B15" s="6"/>
      <c r="C15" s="6"/>
      <c r="D15" s="6"/>
      <c r="E15" s="7"/>
      <c r="F15" s="8"/>
      <c r="G15" s="14">
        <f t="shared" si="0"/>
        <v>0</v>
      </c>
      <c r="H15" s="8"/>
      <c r="I15" s="8"/>
      <c r="J15" s="8"/>
      <c r="K15" s="18">
        <f t="shared" si="1"/>
        <v>0</v>
      </c>
      <c r="L15" s="6"/>
      <c r="M15" s="6"/>
      <c r="N15" s="7"/>
      <c r="O15" s="8"/>
      <c r="P15" s="14">
        <f t="shared" si="2"/>
        <v>0</v>
      </c>
      <c r="Q15" s="8"/>
      <c r="R15" s="8"/>
      <c r="S15" s="8"/>
      <c r="T15" s="18">
        <f t="shared" si="3"/>
        <v>0</v>
      </c>
      <c r="U15" s="18">
        <f t="shared" si="4"/>
        <v>0</v>
      </c>
      <c r="V15" s="6"/>
      <c r="W15" s="6"/>
    </row>
    <row r="16" spans="1:23" x14ac:dyDescent="0.25">
      <c r="A16" s="1">
        <f t="shared" si="5"/>
        <v>7</v>
      </c>
      <c r="B16" s="1"/>
      <c r="C16" s="1"/>
      <c r="D16" s="1"/>
      <c r="E16" s="3"/>
      <c r="F16" s="2"/>
      <c r="G16" s="14">
        <f t="shared" si="0"/>
        <v>0</v>
      </c>
      <c r="H16" s="2"/>
      <c r="I16" s="2"/>
      <c r="J16" s="2"/>
      <c r="K16" s="18">
        <f>G16+H16-I16-J16</f>
        <v>0</v>
      </c>
      <c r="L16" s="1"/>
      <c r="M16" s="1"/>
      <c r="N16" s="3"/>
      <c r="O16" s="2"/>
      <c r="P16" s="14">
        <f t="shared" si="2"/>
        <v>0</v>
      </c>
      <c r="Q16" s="2"/>
      <c r="R16" s="2"/>
      <c r="S16" s="2"/>
      <c r="T16" s="18">
        <f>P16+Q16-R16-S16</f>
        <v>0</v>
      </c>
      <c r="U16" s="18">
        <f t="shared" si="4"/>
        <v>0</v>
      </c>
      <c r="V16" s="1"/>
      <c r="W16" s="1"/>
    </row>
    <row r="17" spans="1:23" x14ac:dyDescent="0.25">
      <c r="A17" s="1">
        <f t="shared" si="5"/>
        <v>8</v>
      </c>
      <c r="B17" s="1"/>
      <c r="C17" s="1"/>
      <c r="D17" s="1"/>
      <c r="E17" s="3"/>
      <c r="F17" s="2"/>
      <c r="G17" s="14">
        <f t="shared" si="0"/>
        <v>0</v>
      </c>
      <c r="H17" s="2"/>
      <c r="I17" s="2"/>
      <c r="J17" s="2"/>
      <c r="K17" s="18">
        <f t="shared" si="1"/>
        <v>0</v>
      </c>
      <c r="L17" s="1"/>
      <c r="M17" s="1"/>
      <c r="N17" s="3"/>
      <c r="O17" s="2"/>
      <c r="P17" s="14">
        <f t="shared" si="2"/>
        <v>0</v>
      </c>
      <c r="Q17" s="2"/>
      <c r="R17" s="2"/>
      <c r="S17" s="2"/>
      <c r="T17" s="18">
        <f t="shared" ref="T17:T18" si="6">P17+Q17-R17-S17</f>
        <v>0</v>
      </c>
      <c r="U17" s="18">
        <f t="shared" si="4"/>
        <v>0</v>
      </c>
      <c r="V17" s="1"/>
      <c r="W17" s="1"/>
    </row>
    <row r="18" spans="1:23" x14ac:dyDescent="0.25">
      <c r="A18" s="1">
        <f t="shared" si="5"/>
        <v>9</v>
      </c>
      <c r="B18" s="1"/>
      <c r="C18" s="1"/>
      <c r="D18" s="1"/>
      <c r="E18" s="3"/>
      <c r="F18" s="2"/>
      <c r="G18" s="14">
        <f t="shared" si="0"/>
        <v>0</v>
      </c>
      <c r="H18" s="2"/>
      <c r="I18" s="2"/>
      <c r="J18" s="2"/>
      <c r="K18" s="18">
        <f t="shared" si="1"/>
        <v>0</v>
      </c>
      <c r="L18" s="1"/>
      <c r="M18" s="1"/>
      <c r="N18" s="3"/>
      <c r="O18" s="2"/>
      <c r="P18" s="14">
        <f t="shared" si="2"/>
        <v>0</v>
      </c>
      <c r="Q18" s="2"/>
      <c r="R18" s="2"/>
      <c r="S18" s="2"/>
      <c r="T18" s="18">
        <f t="shared" si="6"/>
        <v>0</v>
      </c>
      <c r="U18" s="18">
        <f t="shared" si="4"/>
        <v>0</v>
      </c>
      <c r="V18" s="1"/>
      <c r="W18" s="1"/>
    </row>
    <row r="19" spans="1:23" x14ac:dyDescent="0.25">
      <c r="A19" s="11"/>
      <c r="B19" s="11"/>
      <c r="C19" s="11"/>
      <c r="D19" s="11"/>
      <c r="E19" s="11"/>
      <c r="F19" s="11"/>
      <c r="G19" s="15">
        <f>E19*F19</f>
        <v>0</v>
      </c>
      <c r="H19" s="11"/>
      <c r="I19" s="11"/>
      <c r="J19" s="11"/>
      <c r="K19" s="19">
        <f>G19+H19-J19</f>
        <v>0</v>
      </c>
      <c r="L19" s="11"/>
      <c r="M19" s="11"/>
      <c r="N19" s="11"/>
      <c r="O19" s="11"/>
      <c r="P19" s="15">
        <f>N19*O19</f>
        <v>0</v>
      </c>
      <c r="Q19" s="11"/>
      <c r="R19" s="11"/>
      <c r="S19" s="11"/>
      <c r="T19" s="19">
        <f>P19+Q19-S19</f>
        <v>0</v>
      </c>
      <c r="U19" s="19"/>
      <c r="V19" s="11"/>
      <c r="W19" s="11"/>
    </row>
    <row r="20" spans="1:23" s="5" customFormat="1" x14ac:dyDescent="0.25">
      <c r="A20" s="83" t="s">
        <v>125</v>
      </c>
      <c r="B20" s="71"/>
      <c r="C20" s="71"/>
      <c r="D20" s="71"/>
      <c r="E20" s="71"/>
      <c r="F20" s="72"/>
      <c r="G20" s="16">
        <f>SUM(G10:G19)</f>
        <v>0</v>
      </c>
      <c r="H20" s="20">
        <f>SUM(H10:H19)</f>
        <v>0</v>
      </c>
      <c r="I20" s="20">
        <f>SUM(I10:I19)</f>
        <v>0</v>
      </c>
      <c r="J20" s="20">
        <f>SUM(J10:J19)</f>
        <v>0</v>
      </c>
      <c r="K20" s="20">
        <f>SUM(K10:K19)</f>
        <v>0</v>
      </c>
      <c r="L20" s="20"/>
      <c r="M20" s="20"/>
      <c r="N20" s="20"/>
      <c r="O20" s="20"/>
      <c r="P20" s="16">
        <f t="shared" ref="P20:U20" si="7">SUM(P10:P19)</f>
        <v>0</v>
      </c>
      <c r="Q20" s="20">
        <f t="shared" si="7"/>
        <v>0</v>
      </c>
      <c r="R20" s="20">
        <f t="shared" si="7"/>
        <v>0</v>
      </c>
      <c r="S20" s="20">
        <f t="shared" si="7"/>
        <v>0</v>
      </c>
      <c r="T20" s="20">
        <f t="shared" si="7"/>
        <v>0</v>
      </c>
      <c r="U20" s="20">
        <f t="shared" si="7"/>
        <v>0</v>
      </c>
      <c r="V20" s="21"/>
      <c r="W20" s="21"/>
    </row>
    <row r="21" spans="1:23" x14ac:dyDescent="0.25">
      <c r="A21" s="11"/>
      <c r="B21" s="11"/>
      <c r="C21" s="11"/>
      <c r="D21" s="11"/>
      <c r="E21" s="11"/>
      <c r="F21" s="11"/>
      <c r="G21" s="17"/>
      <c r="H21" s="11"/>
      <c r="I21" s="11"/>
      <c r="J21" s="11"/>
      <c r="K21" s="11"/>
      <c r="L21" s="11"/>
      <c r="M21" s="11"/>
      <c r="N21" s="11"/>
      <c r="O21" s="11"/>
      <c r="P21" s="17"/>
      <c r="Q21" s="11"/>
      <c r="R21" s="11"/>
      <c r="S21" s="11"/>
      <c r="T21" s="11"/>
      <c r="U21" s="18"/>
      <c r="V21" s="11"/>
      <c r="W21" s="11"/>
    </row>
    <row r="22" spans="1:23" x14ac:dyDescent="0.25">
      <c r="A22" s="1">
        <v>1</v>
      </c>
      <c r="B22" s="6"/>
      <c r="C22" s="6"/>
      <c r="D22" s="6"/>
      <c r="E22" s="7"/>
      <c r="F22" s="8"/>
      <c r="G22" s="14">
        <f t="shared" ref="G22:G27" si="8">ROUND(E22*F22,2)</f>
        <v>0</v>
      </c>
      <c r="H22" s="8"/>
      <c r="I22" s="8"/>
      <c r="J22" s="8"/>
      <c r="K22" s="18">
        <f t="shared" ref="K22:K27" si="9">G22+H22-I22-J22</f>
        <v>0</v>
      </c>
      <c r="L22" s="6"/>
      <c r="M22" s="6"/>
      <c r="N22" s="7"/>
      <c r="O22" s="8"/>
      <c r="P22" s="14">
        <f t="shared" ref="P22:P27" si="10">ROUND(N22*O22,2)</f>
        <v>0</v>
      </c>
      <c r="Q22" s="8"/>
      <c r="R22" s="8"/>
      <c r="S22" s="8"/>
      <c r="T22" s="18">
        <f t="shared" ref="T22:T27" si="11">P22+Q22-R22-S22</f>
        <v>0</v>
      </c>
      <c r="U22" s="18">
        <f t="shared" ref="U22:U27" si="12">R22+S22-I22-J22</f>
        <v>0</v>
      </c>
      <c r="V22" s="6"/>
      <c r="W22" s="6"/>
    </row>
    <row r="23" spans="1:23" x14ac:dyDescent="0.25">
      <c r="A23" s="1">
        <f t="shared" si="5"/>
        <v>2</v>
      </c>
      <c r="B23" s="6"/>
      <c r="C23" s="6"/>
      <c r="D23" s="6"/>
      <c r="E23" s="7"/>
      <c r="F23" s="8"/>
      <c r="G23" s="14">
        <f t="shared" si="8"/>
        <v>0</v>
      </c>
      <c r="H23" s="8"/>
      <c r="I23" s="8"/>
      <c r="J23" s="8"/>
      <c r="K23" s="18">
        <f t="shared" si="9"/>
        <v>0</v>
      </c>
      <c r="L23" s="6"/>
      <c r="M23" s="6"/>
      <c r="N23" s="7"/>
      <c r="O23" s="8"/>
      <c r="P23" s="14">
        <f t="shared" si="10"/>
        <v>0</v>
      </c>
      <c r="Q23" s="8"/>
      <c r="R23" s="8"/>
      <c r="S23" s="8"/>
      <c r="T23" s="18">
        <f t="shared" si="11"/>
        <v>0</v>
      </c>
      <c r="U23" s="18">
        <f t="shared" si="12"/>
        <v>0</v>
      </c>
      <c r="V23" s="6"/>
      <c r="W23" s="6"/>
    </row>
    <row r="24" spans="1:23" x14ac:dyDescent="0.25">
      <c r="A24" s="1">
        <f t="shared" si="5"/>
        <v>3</v>
      </c>
      <c r="B24" s="6"/>
      <c r="C24" s="6"/>
      <c r="D24" s="6"/>
      <c r="E24" s="7"/>
      <c r="F24" s="8"/>
      <c r="G24" s="14">
        <f t="shared" si="8"/>
        <v>0</v>
      </c>
      <c r="H24" s="8"/>
      <c r="I24" s="8"/>
      <c r="J24" s="8"/>
      <c r="K24" s="18">
        <f t="shared" si="9"/>
        <v>0</v>
      </c>
      <c r="L24" s="6"/>
      <c r="M24" s="6"/>
      <c r="N24" s="7"/>
      <c r="O24" s="8"/>
      <c r="P24" s="14">
        <f t="shared" si="10"/>
        <v>0</v>
      </c>
      <c r="Q24" s="8"/>
      <c r="R24" s="8"/>
      <c r="S24" s="8"/>
      <c r="T24" s="18">
        <f t="shared" si="11"/>
        <v>0</v>
      </c>
      <c r="U24" s="18">
        <f t="shared" si="12"/>
        <v>0</v>
      </c>
      <c r="V24" s="6"/>
      <c r="W24" s="6"/>
    </row>
    <row r="25" spans="1:23" x14ac:dyDescent="0.25">
      <c r="A25" s="1">
        <f t="shared" si="5"/>
        <v>4</v>
      </c>
      <c r="B25" s="1"/>
      <c r="C25" s="1"/>
      <c r="D25" s="1"/>
      <c r="E25" s="3"/>
      <c r="F25" s="2"/>
      <c r="G25" s="14">
        <f t="shared" si="8"/>
        <v>0</v>
      </c>
      <c r="H25" s="2"/>
      <c r="I25" s="2"/>
      <c r="J25" s="2"/>
      <c r="K25" s="18">
        <f t="shared" si="9"/>
        <v>0</v>
      </c>
      <c r="L25" s="1"/>
      <c r="M25" s="1"/>
      <c r="N25" s="3"/>
      <c r="O25" s="2"/>
      <c r="P25" s="14">
        <f t="shared" si="10"/>
        <v>0</v>
      </c>
      <c r="Q25" s="2"/>
      <c r="R25" s="2"/>
      <c r="S25" s="2"/>
      <c r="T25" s="18">
        <f t="shared" si="11"/>
        <v>0</v>
      </c>
      <c r="U25" s="18">
        <f t="shared" si="12"/>
        <v>0</v>
      </c>
      <c r="V25" s="1"/>
      <c r="W25" s="1"/>
    </row>
    <row r="26" spans="1:23" x14ac:dyDescent="0.25">
      <c r="A26" s="1">
        <f t="shared" si="5"/>
        <v>5</v>
      </c>
      <c r="B26" s="1"/>
      <c r="C26" s="1"/>
      <c r="D26" s="1"/>
      <c r="E26" s="3"/>
      <c r="F26" s="2"/>
      <c r="G26" s="14">
        <f t="shared" si="8"/>
        <v>0</v>
      </c>
      <c r="H26" s="2"/>
      <c r="I26" s="2"/>
      <c r="J26" s="2"/>
      <c r="K26" s="18">
        <f t="shared" si="9"/>
        <v>0</v>
      </c>
      <c r="L26" s="1"/>
      <c r="M26" s="1"/>
      <c r="N26" s="3"/>
      <c r="O26" s="2"/>
      <c r="P26" s="14">
        <f t="shared" si="10"/>
        <v>0</v>
      </c>
      <c r="Q26" s="2"/>
      <c r="R26" s="2"/>
      <c r="S26" s="2"/>
      <c r="T26" s="18">
        <f t="shared" si="11"/>
        <v>0</v>
      </c>
      <c r="U26" s="18">
        <f t="shared" si="12"/>
        <v>0</v>
      </c>
      <c r="V26" s="1"/>
      <c r="W26" s="1"/>
    </row>
    <row r="27" spans="1:23" x14ac:dyDescent="0.25">
      <c r="A27" s="1">
        <f t="shared" si="5"/>
        <v>6</v>
      </c>
      <c r="B27" s="1"/>
      <c r="C27" s="1"/>
      <c r="D27" s="1"/>
      <c r="E27" s="3"/>
      <c r="F27" s="2"/>
      <c r="G27" s="14">
        <f t="shared" si="8"/>
        <v>0</v>
      </c>
      <c r="H27" s="2"/>
      <c r="I27" s="2"/>
      <c r="J27" s="2"/>
      <c r="K27" s="18">
        <f t="shared" si="9"/>
        <v>0</v>
      </c>
      <c r="L27" s="1"/>
      <c r="M27" s="1"/>
      <c r="N27" s="3"/>
      <c r="O27" s="2"/>
      <c r="P27" s="14">
        <f t="shared" si="10"/>
        <v>0</v>
      </c>
      <c r="Q27" s="2"/>
      <c r="R27" s="2"/>
      <c r="S27" s="2"/>
      <c r="T27" s="18">
        <f t="shared" si="11"/>
        <v>0</v>
      </c>
      <c r="U27" s="18">
        <f t="shared" si="12"/>
        <v>0</v>
      </c>
      <c r="V27" s="1"/>
      <c r="W27" s="1"/>
    </row>
    <row r="28" spans="1:23" x14ac:dyDescent="0.25">
      <c r="A28" s="11"/>
      <c r="B28" s="11"/>
      <c r="C28" s="11"/>
      <c r="D28" s="11"/>
      <c r="E28" s="11"/>
      <c r="F28" s="11"/>
      <c r="G28" s="17"/>
      <c r="H28" s="11"/>
      <c r="I28" s="11"/>
      <c r="J28" s="11"/>
      <c r="K28" s="11"/>
      <c r="L28" s="11"/>
      <c r="M28" s="11"/>
      <c r="N28" s="11"/>
      <c r="O28" s="11"/>
      <c r="P28" s="17"/>
      <c r="Q28" s="11"/>
      <c r="R28" s="11"/>
      <c r="S28" s="11"/>
      <c r="T28" s="11"/>
      <c r="U28" s="11"/>
      <c r="V28" s="11"/>
      <c r="W28" s="11"/>
    </row>
    <row r="29" spans="1:23" s="5" customFormat="1" x14ac:dyDescent="0.25">
      <c r="A29" s="83" t="s">
        <v>126</v>
      </c>
      <c r="B29" s="71"/>
      <c r="C29" s="71"/>
      <c r="D29" s="71"/>
      <c r="E29" s="71"/>
      <c r="F29" s="72"/>
      <c r="G29" s="16">
        <f>SUM(G22:G28)</f>
        <v>0</v>
      </c>
      <c r="H29" s="20">
        <f>SUM(H22:H28)</f>
        <v>0</v>
      </c>
      <c r="I29" s="20">
        <f>SUM(I22:I28)</f>
        <v>0</v>
      </c>
      <c r="J29" s="20">
        <f>SUM(J22:J28)</f>
        <v>0</v>
      </c>
      <c r="K29" s="20">
        <f>SUM(K22:K28)</f>
        <v>0</v>
      </c>
      <c r="L29" s="20"/>
      <c r="M29" s="20"/>
      <c r="N29" s="20"/>
      <c r="O29" s="20"/>
      <c r="P29" s="16">
        <f t="shared" ref="P29:U29" si="13">SUM(P22:P28)</f>
        <v>0</v>
      </c>
      <c r="Q29" s="20">
        <f t="shared" si="13"/>
        <v>0</v>
      </c>
      <c r="R29" s="20">
        <f t="shared" si="13"/>
        <v>0</v>
      </c>
      <c r="S29" s="20">
        <f t="shared" si="13"/>
        <v>0</v>
      </c>
      <c r="T29" s="20">
        <f t="shared" si="13"/>
        <v>0</v>
      </c>
      <c r="U29" s="20">
        <f t="shared" si="13"/>
        <v>0</v>
      </c>
      <c r="V29" s="21"/>
      <c r="W29" s="21"/>
    </row>
    <row r="30" spans="1:23" x14ac:dyDescent="0.25">
      <c r="A30" s="11"/>
      <c r="B30" s="11"/>
      <c r="C30" s="11"/>
      <c r="D30" s="11"/>
      <c r="E30" s="11"/>
      <c r="F30" s="11"/>
      <c r="G30" s="17"/>
      <c r="H30" s="11"/>
      <c r="I30" s="11"/>
      <c r="J30" s="11"/>
      <c r="K30" s="11"/>
      <c r="L30" s="11"/>
      <c r="M30" s="11"/>
      <c r="N30" s="11"/>
      <c r="O30" s="11"/>
      <c r="P30" s="17"/>
      <c r="Q30" s="11"/>
      <c r="R30" s="11"/>
      <c r="S30" s="11"/>
      <c r="T30" s="11"/>
      <c r="U30" s="11"/>
      <c r="V30" s="11"/>
      <c r="W30" s="11"/>
    </row>
    <row r="31" spans="1:23" x14ac:dyDescent="0.25">
      <c r="A31" s="1">
        <v>1</v>
      </c>
      <c r="B31" s="6"/>
      <c r="C31" s="6"/>
      <c r="D31" s="6"/>
      <c r="E31" s="7"/>
      <c r="F31" s="8"/>
      <c r="G31" s="14">
        <f t="shared" ref="G31:G34" si="14">ROUND(E31*F31,2)</f>
        <v>0</v>
      </c>
      <c r="H31" s="8"/>
      <c r="I31" s="8"/>
      <c r="J31" s="8"/>
      <c r="K31" s="18">
        <f t="shared" ref="K31:K34" si="15">G31+H31-I31-J31</f>
        <v>0</v>
      </c>
      <c r="L31" s="6"/>
      <c r="M31" s="6"/>
      <c r="N31" s="7"/>
      <c r="O31" s="8"/>
      <c r="P31" s="14">
        <f t="shared" ref="P31:P34" si="16">ROUND(N31*O31,2)</f>
        <v>0</v>
      </c>
      <c r="Q31" s="8"/>
      <c r="R31" s="8"/>
      <c r="S31" s="8"/>
      <c r="T31" s="18">
        <f t="shared" ref="T31:T34" si="17">P31+Q31-R31-S31</f>
        <v>0</v>
      </c>
      <c r="U31" s="18">
        <f t="shared" ref="U31:U34" si="18">R31+S31-I31-J31</f>
        <v>0</v>
      </c>
      <c r="V31" s="6"/>
      <c r="W31" s="6"/>
    </row>
    <row r="32" spans="1:23" s="36" customFormat="1" x14ac:dyDescent="0.25">
      <c r="A32" s="33">
        <f t="shared" si="5"/>
        <v>2</v>
      </c>
      <c r="B32" s="33"/>
      <c r="C32" s="33"/>
      <c r="D32" s="33"/>
      <c r="E32" s="34"/>
      <c r="F32" s="35"/>
      <c r="G32" s="14">
        <f t="shared" si="14"/>
        <v>0</v>
      </c>
      <c r="H32" s="35"/>
      <c r="I32" s="35"/>
      <c r="J32" s="35"/>
      <c r="K32" s="18">
        <f t="shared" si="15"/>
        <v>0</v>
      </c>
      <c r="L32" s="33"/>
      <c r="M32" s="33"/>
      <c r="N32" s="34"/>
      <c r="O32" s="35"/>
      <c r="P32" s="14">
        <f t="shared" si="16"/>
        <v>0</v>
      </c>
      <c r="Q32" s="35"/>
      <c r="R32" s="35"/>
      <c r="S32" s="35"/>
      <c r="T32" s="18">
        <f t="shared" si="17"/>
        <v>0</v>
      </c>
      <c r="U32" s="18">
        <f t="shared" si="18"/>
        <v>0</v>
      </c>
      <c r="V32" s="35"/>
      <c r="W32" s="35"/>
    </row>
    <row r="33" spans="1:23" x14ac:dyDescent="0.25">
      <c r="A33" s="1">
        <f t="shared" si="5"/>
        <v>3</v>
      </c>
      <c r="B33" s="1"/>
      <c r="C33" s="1"/>
      <c r="D33" s="1"/>
      <c r="E33" s="3"/>
      <c r="F33" s="2"/>
      <c r="G33" s="14">
        <f t="shared" si="14"/>
        <v>0</v>
      </c>
      <c r="H33" s="2"/>
      <c r="I33" s="2"/>
      <c r="J33" s="2"/>
      <c r="K33" s="18">
        <f t="shared" si="15"/>
        <v>0</v>
      </c>
      <c r="L33" s="1"/>
      <c r="M33" s="1"/>
      <c r="N33" s="3"/>
      <c r="O33" s="2"/>
      <c r="P33" s="14">
        <f t="shared" si="16"/>
        <v>0</v>
      </c>
      <c r="Q33" s="2"/>
      <c r="R33" s="2"/>
      <c r="S33" s="2"/>
      <c r="T33" s="18">
        <f t="shared" si="17"/>
        <v>0</v>
      </c>
      <c r="U33" s="18">
        <f t="shared" si="18"/>
        <v>0</v>
      </c>
      <c r="V33" s="1"/>
      <c r="W33" s="1"/>
    </row>
    <row r="34" spans="1:23" x14ac:dyDescent="0.25">
      <c r="A34" s="1">
        <f t="shared" si="5"/>
        <v>4</v>
      </c>
      <c r="B34" s="1"/>
      <c r="C34" s="1"/>
      <c r="D34" s="1"/>
      <c r="E34" s="3"/>
      <c r="F34" s="2"/>
      <c r="G34" s="14">
        <f t="shared" si="14"/>
        <v>0</v>
      </c>
      <c r="H34" s="2"/>
      <c r="I34" s="2"/>
      <c r="J34" s="2"/>
      <c r="K34" s="18">
        <f t="shared" si="15"/>
        <v>0</v>
      </c>
      <c r="L34" s="1"/>
      <c r="M34" s="1"/>
      <c r="N34" s="3"/>
      <c r="O34" s="2"/>
      <c r="P34" s="14">
        <f t="shared" si="16"/>
        <v>0</v>
      </c>
      <c r="Q34" s="2"/>
      <c r="R34" s="2"/>
      <c r="S34" s="2"/>
      <c r="T34" s="18">
        <f t="shared" si="17"/>
        <v>0</v>
      </c>
      <c r="U34" s="18">
        <f t="shared" si="18"/>
        <v>0</v>
      </c>
      <c r="V34" s="1"/>
      <c r="W34" s="1"/>
    </row>
    <row r="35" spans="1:23" x14ac:dyDescent="0.25">
      <c r="A35" s="11"/>
      <c r="B35" s="11"/>
      <c r="C35" s="11"/>
      <c r="D35" s="11"/>
      <c r="E35" s="11"/>
      <c r="F35" s="11"/>
      <c r="G35" s="17"/>
      <c r="H35" s="11"/>
      <c r="I35" s="11"/>
      <c r="J35" s="11"/>
      <c r="K35" s="11"/>
      <c r="L35" s="11"/>
      <c r="M35" s="11"/>
      <c r="N35" s="11"/>
      <c r="O35" s="11"/>
      <c r="P35" s="17"/>
      <c r="Q35" s="11"/>
      <c r="R35" s="11"/>
      <c r="S35" s="11"/>
      <c r="T35" s="11"/>
      <c r="U35" s="11"/>
      <c r="V35" s="11"/>
      <c r="W35" s="11"/>
    </row>
    <row r="36" spans="1:23" s="5" customFormat="1" ht="30.75" customHeight="1" x14ac:dyDescent="0.25">
      <c r="A36" s="61" t="s">
        <v>127</v>
      </c>
      <c r="B36" s="62"/>
      <c r="C36" s="62"/>
      <c r="D36" s="62"/>
      <c r="E36" s="62"/>
      <c r="F36" s="63"/>
      <c r="G36" s="16">
        <f>SUM(G31:G35)</f>
        <v>0</v>
      </c>
      <c r="H36" s="20">
        <f>SUM(H31:H35)</f>
        <v>0</v>
      </c>
      <c r="I36" s="20">
        <f t="shared" ref="I36:J36" si="19">SUM(I31:I35)</f>
        <v>0</v>
      </c>
      <c r="J36" s="20">
        <f t="shared" si="19"/>
        <v>0</v>
      </c>
      <c r="K36" s="20">
        <f>SUM(K31:K35)</f>
        <v>0</v>
      </c>
      <c r="L36" s="20"/>
      <c r="M36" s="20"/>
      <c r="N36" s="20"/>
      <c r="O36" s="20"/>
      <c r="P36" s="16">
        <f>SUM(P31:P35)</f>
        <v>0</v>
      </c>
      <c r="Q36" s="20">
        <f>SUM(Q31:Q35)</f>
        <v>0</v>
      </c>
      <c r="R36" s="20">
        <f t="shared" ref="R36:S36" si="20">SUM(R31:R35)</f>
        <v>0</v>
      </c>
      <c r="S36" s="20">
        <f t="shared" si="20"/>
        <v>0</v>
      </c>
      <c r="T36" s="20">
        <f>SUM(T31:T35)</f>
        <v>0</v>
      </c>
      <c r="U36" s="20">
        <f>SUM(U31:U35)</f>
        <v>0</v>
      </c>
      <c r="V36" s="21"/>
      <c r="W36" s="21"/>
    </row>
    <row r="37" spans="1:23" x14ac:dyDescent="0.25">
      <c r="A37" s="11"/>
      <c r="B37" s="11"/>
      <c r="C37" s="11"/>
      <c r="D37" s="11"/>
      <c r="E37" s="11"/>
      <c r="F37" s="11"/>
      <c r="G37" s="17"/>
      <c r="H37" s="11"/>
      <c r="I37" s="11"/>
      <c r="J37" s="11"/>
      <c r="K37" s="11"/>
      <c r="L37" s="11"/>
      <c r="M37" s="11"/>
      <c r="N37" s="11"/>
      <c r="O37" s="11"/>
      <c r="P37" s="17"/>
      <c r="Q37" s="11"/>
      <c r="R37" s="11"/>
      <c r="S37" s="11"/>
      <c r="T37" s="11"/>
      <c r="U37" s="11"/>
      <c r="V37" s="11"/>
      <c r="W37" s="11"/>
    </row>
    <row r="38" spans="1:23" x14ac:dyDescent="0.25">
      <c r="A38" s="1">
        <v>1</v>
      </c>
      <c r="B38" s="6"/>
      <c r="C38" s="6"/>
      <c r="D38" s="6"/>
      <c r="E38" s="7"/>
      <c r="F38" s="8"/>
      <c r="G38" s="14">
        <f t="shared" ref="G38:G41" si="21">ROUND(E38*F38,2)</f>
        <v>0</v>
      </c>
      <c r="H38" s="8"/>
      <c r="I38" s="8"/>
      <c r="J38" s="8"/>
      <c r="K38" s="18">
        <f t="shared" ref="K38:K41" si="22">G38+H38-I38-J38</f>
        <v>0</v>
      </c>
      <c r="L38" s="6"/>
      <c r="M38" s="6"/>
      <c r="N38" s="7"/>
      <c r="O38" s="8"/>
      <c r="P38" s="14">
        <f t="shared" ref="P38:P41" si="23">ROUND(N38*O38,2)</f>
        <v>0</v>
      </c>
      <c r="Q38" s="8"/>
      <c r="R38" s="8"/>
      <c r="S38" s="8"/>
      <c r="T38" s="18">
        <f t="shared" ref="T38:T41" si="24">P38+Q38-R38-S38</f>
        <v>0</v>
      </c>
      <c r="U38" s="18">
        <f t="shared" ref="U38:U41" si="25">R38+S38-I38-J38</f>
        <v>0</v>
      </c>
      <c r="V38" s="6"/>
      <c r="W38" s="6"/>
    </row>
    <row r="39" spans="1:23" x14ac:dyDescent="0.25">
      <c r="A39" s="1">
        <f>A38+1</f>
        <v>2</v>
      </c>
      <c r="B39" s="1"/>
      <c r="C39" s="1"/>
      <c r="D39" s="1"/>
      <c r="E39" s="3"/>
      <c r="F39" s="2"/>
      <c r="G39" s="14">
        <f t="shared" si="21"/>
        <v>0</v>
      </c>
      <c r="H39" s="2"/>
      <c r="I39" s="2"/>
      <c r="J39" s="2"/>
      <c r="K39" s="18">
        <f t="shared" si="22"/>
        <v>0</v>
      </c>
      <c r="L39" s="1"/>
      <c r="M39" s="1"/>
      <c r="N39" s="3"/>
      <c r="O39" s="2"/>
      <c r="P39" s="14">
        <f t="shared" si="23"/>
        <v>0</v>
      </c>
      <c r="Q39" s="2"/>
      <c r="R39" s="2"/>
      <c r="S39" s="2"/>
      <c r="T39" s="18">
        <f t="shared" si="24"/>
        <v>0</v>
      </c>
      <c r="U39" s="18">
        <f t="shared" si="25"/>
        <v>0</v>
      </c>
      <c r="V39" s="1"/>
      <c r="W39" s="1"/>
    </row>
    <row r="40" spans="1:23" x14ac:dyDescent="0.25">
      <c r="A40" s="1">
        <f>A39+1</f>
        <v>3</v>
      </c>
      <c r="B40" s="1"/>
      <c r="C40" s="1"/>
      <c r="D40" s="1"/>
      <c r="E40" s="3"/>
      <c r="F40" s="2"/>
      <c r="G40" s="14">
        <f t="shared" si="21"/>
        <v>0</v>
      </c>
      <c r="H40" s="2"/>
      <c r="I40" s="2"/>
      <c r="J40" s="2"/>
      <c r="K40" s="18">
        <f t="shared" si="22"/>
        <v>0</v>
      </c>
      <c r="L40" s="1"/>
      <c r="M40" s="1"/>
      <c r="N40" s="3"/>
      <c r="O40" s="2"/>
      <c r="P40" s="14">
        <f t="shared" si="23"/>
        <v>0</v>
      </c>
      <c r="Q40" s="2"/>
      <c r="R40" s="2"/>
      <c r="S40" s="2"/>
      <c r="T40" s="18">
        <f t="shared" si="24"/>
        <v>0</v>
      </c>
      <c r="U40" s="18">
        <f t="shared" si="25"/>
        <v>0</v>
      </c>
      <c r="V40" s="1"/>
      <c r="W40" s="1"/>
    </row>
    <row r="41" spans="1:23" x14ac:dyDescent="0.25">
      <c r="A41" s="1">
        <f>A40+1</f>
        <v>4</v>
      </c>
      <c r="B41" s="1"/>
      <c r="C41" s="1"/>
      <c r="D41" s="1"/>
      <c r="E41" s="3"/>
      <c r="F41" s="2"/>
      <c r="G41" s="14">
        <f t="shared" si="21"/>
        <v>0</v>
      </c>
      <c r="H41" s="2"/>
      <c r="I41" s="2"/>
      <c r="J41" s="2"/>
      <c r="K41" s="18">
        <f t="shared" si="22"/>
        <v>0</v>
      </c>
      <c r="L41" s="1"/>
      <c r="M41" s="1"/>
      <c r="N41" s="3"/>
      <c r="O41" s="2"/>
      <c r="P41" s="14">
        <f t="shared" si="23"/>
        <v>0</v>
      </c>
      <c r="Q41" s="2"/>
      <c r="R41" s="2"/>
      <c r="S41" s="2"/>
      <c r="T41" s="18">
        <f t="shared" si="24"/>
        <v>0</v>
      </c>
      <c r="U41" s="18">
        <f t="shared" si="25"/>
        <v>0</v>
      </c>
      <c r="V41" s="1"/>
      <c r="W41" s="1"/>
    </row>
    <row r="42" spans="1:23" x14ac:dyDescent="0.25">
      <c r="A42" s="11"/>
      <c r="B42" s="11"/>
      <c r="C42" s="11"/>
      <c r="D42" s="11"/>
      <c r="E42" s="11"/>
      <c r="F42" s="11"/>
      <c r="G42" s="17"/>
      <c r="H42" s="11"/>
      <c r="I42" s="11"/>
      <c r="J42" s="11"/>
      <c r="K42" s="11"/>
      <c r="L42" s="11"/>
      <c r="M42" s="11"/>
      <c r="N42" s="11"/>
      <c r="O42" s="11"/>
      <c r="P42" s="17"/>
      <c r="Q42" s="11"/>
      <c r="R42" s="11"/>
      <c r="S42" s="11"/>
      <c r="T42" s="11"/>
      <c r="U42" s="11"/>
      <c r="V42" s="11"/>
      <c r="W42" s="11"/>
    </row>
    <row r="43" spans="1:23" s="5" customFormat="1" x14ac:dyDescent="0.25">
      <c r="A43" s="83" t="s">
        <v>128</v>
      </c>
      <c r="B43" s="71"/>
      <c r="C43" s="71"/>
      <c r="D43" s="71"/>
      <c r="E43" s="71"/>
      <c r="F43" s="72"/>
      <c r="G43" s="16">
        <f>SUM(G38:G42)</f>
        <v>0</v>
      </c>
      <c r="H43" s="20">
        <f>SUM(H38:H42)</f>
        <v>0</v>
      </c>
      <c r="I43" s="20">
        <f t="shared" ref="I43:J43" si="26">SUM(I38:I42)</f>
        <v>0</v>
      </c>
      <c r="J43" s="20">
        <f t="shared" si="26"/>
        <v>0</v>
      </c>
      <c r="K43" s="20">
        <f>SUM(K38:K42)</f>
        <v>0</v>
      </c>
      <c r="L43" s="20"/>
      <c r="M43" s="20"/>
      <c r="N43" s="20"/>
      <c r="O43" s="20"/>
      <c r="P43" s="16">
        <f>SUM(P38:P42)</f>
        <v>0</v>
      </c>
      <c r="Q43" s="20">
        <f>SUM(Q38:Q42)</f>
        <v>0</v>
      </c>
      <c r="R43" s="20">
        <f t="shared" ref="R43:S43" si="27">SUM(R38:R42)</f>
        <v>0</v>
      </c>
      <c r="S43" s="20">
        <f t="shared" si="27"/>
        <v>0</v>
      </c>
      <c r="T43" s="20">
        <f>SUM(T38:T42)</f>
        <v>0</v>
      </c>
      <c r="U43" s="20">
        <f>SUM(U38:U42)</f>
        <v>0</v>
      </c>
      <c r="V43" s="21"/>
      <c r="W43" s="21"/>
    </row>
    <row r="44" spans="1:23" x14ac:dyDescent="0.25">
      <c r="A44" s="11"/>
      <c r="B44" s="11"/>
      <c r="C44" s="11"/>
      <c r="D44" s="11"/>
      <c r="E44" s="11"/>
      <c r="F44" s="11"/>
      <c r="G44" s="17"/>
      <c r="H44" s="11"/>
      <c r="I44" s="11"/>
      <c r="J44" s="11"/>
      <c r="K44" s="11"/>
      <c r="L44" s="11"/>
      <c r="M44" s="11"/>
      <c r="N44" s="11"/>
      <c r="O44" s="11"/>
      <c r="P44" s="17"/>
      <c r="Q44" s="11"/>
      <c r="R44" s="11"/>
      <c r="S44" s="11"/>
      <c r="T44" s="11"/>
      <c r="U44" s="11"/>
      <c r="V44" s="11"/>
      <c r="W44" s="11"/>
    </row>
    <row r="45" spans="1:23" x14ac:dyDescent="0.25">
      <c r="A45" s="1">
        <v>1</v>
      </c>
      <c r="B45" s="1"/>
      <c r="C45" s="1"/>
      <c r="D45" s="1"/>
      <c r="E45" s="3"/>
      <c r="F45" s="2"/>
      <c r="G45" s="14">
        <f t="shared" ref="G45:G48" si="28">ROUND(E45*F45,2)</f>
        <v>0</v>
      </c>
      <c r="H45" s="2"/>
      <c r="I45" s="2"/>
      <c r="J45" s="2"/>
      <c r="K45" s="18">
        <f t="shared" ref="K45:K48" si="29">G45+H45-I45-J45</f>
        <v>0</v>
      </c>
      <c r="L45" s="1"/>
      <c r="M45" s="1"/>
      <c r="N45" s="3"/>
      <c r="O45" s="2"/>
      <c r="P45" s="14">
        <f t="shared" ref="P45:P48" si="30">ROUND(N45*O45,2)</f>
        <v>0</v>
      </c>
      <c r="Q45" s="2"/>
      <c r="R45" s="2"/>
      <c r="S45" s="2"/>
      <c r="T45" s="18">
        <f t="shared" ref="T45:T48" si="31">P45+Q45-R45-S45</f>
        <v>0</v>
      </c>
      <c r="U45" s="18">
        <f t="shared" ref="U45:U48" si="32">R45+S45-I45-J45</f>
        <v>0</v>
      </c>
      <c r="V45" s="1"/>
      <c r="W45" s="1"/>
    </row>
    <row r="46" spans="1:23" x14ac:dyDescent="0.25">
      <c r="A46" s="1">
        <f>A45+1</f>
        <v>2</v>
      </c>
      <c r="B46" s="1"/>
      <c r="C46" s="1"/>
      <c r="D46" s="1"/>
      <c r="E46" s="3"/>
      <c r="F46" s="2"/>
      <c r="G46" s="14">
        <f t="shared" si="28"/>
        <v>0</v>
      </c>
      <c r="H46" s="2"/>
      <c r="I46" s="2"/>
      <c r="J46" s="2"/>
      <c r="K46" s="18">
        <f t="shared" si="29"/>
        <v>0</v>
      </c>
      <c r="L46" s="1"/>
      <c r="M46" s="1"/>
      <c r="N46" s="3"/>
      <c r="O46" s="2"/>
      <c r="P46" s="14">
        <f t="shared" si="30"/>
        <v>0</v>
      </c>
      <c r="Q46" s="2"/>
      <c r="R46" s="2"/>
      <c r="S46" s="2"/>
      <c r="T46" s="18">
        <f t="shared" si="31"/>
        <v>0</v>
      </c>
      <c r="U46" s="18">
        <f t="shared" si="32"/>
        <v>0</v>
      </c>
      <c r="V46" s="1"/>
      <c r="W46" s="1"/>
    </row>
    <row r="47" spans="1:23" x14ac:dyDescent="0.25">
      <c r="A47" s="1">
        <f>A46+1</f>
        <v>3</v>
      </c>
      <c r="B47" s="1"/>
      <c r="C47" s="1"/>
      <c r="D47" s="1"/>
      <c r="E47" s="3"/>
      <c r="F47" s="2"/>
      <c r="G47" s="14">
        <f t="shared" si="28"/>
        <v>0</v>
      </c>
      <c r="H47" s="2"/>
      <c r="I47" s="2"/>
      <c r="J47" s="2"/>
      <c r="K47" s="18">
        <f t="shared" si="29"/>
        <v>0</v>
      </c>
      <c r="L47" s="1"/>
      <c r="M47" s="1"/>
      <c r="N47" s="3"/>
      <c r="O47" s="2"/>
      <c r="P47" s="14">
        <f t="shared" si="30"/>
        <v>0</v>
      </c>
      <c r="Q47" s="2"/>
      <c r="R47" s="2"/>
      <c r="S47" s="2"/>
      <c r="T47" s="18">
        <f t="shared" si="31"/>
        <v>0</v>
      </c>
      <c r="U47" s="18">
        <f t="shared" si="32"/>
        <v>0</v>
      </c>
      <c r="V47" s="1"/>
      <c r="W47" s="1"/>
    </row>
    <row r="48" spans="1:23" x14ac:dyDescent="0.25">
      <c r="A48" s="1">
        <f>A47+1</f>
        <v>4</v>
      </c>
      <c r="B48" s="1"/>
      <c r="C48" s="1"/>
      <c r="D48" s="1"/>
      <c r="E48" s="3"/>
      <c r="F48" s="2"/>
      <c r="G48" s="14">
        <f t="shared" si="28"/>
        <v>0</v>
      </c>
      <c r="H48" s="2"/>
      <c r="I48" s="2"/>
      <c r="J48" s="2"/>
      <c r="K48" s="18">
        <f t="shared" si="29"/>
        <v>0</v>
      </c>
      <c r="L48" s="1"/>
      <c r="M48" s="1"/>
      <c r="N48" s="3"/>
      <c r="O48" s="2"/>
      <c r="P48" s="14">
        <f t="shared" si="30"/>
        <v>0</v>
      </c>
      <c r="Q48" s="2"/>
      <c r="R48" s="2"/>
      <c r="S48" s="2"/>
      <c r="T48" s="18">
        <f t="shared" si="31"/>
        <v>0</v>
      </c>
      <c r="U48" s="18">
        <f t="shared" si="32"/>
        <v>0</v>
      </c>
      <c r="V48" s="1"/>
      <c r="W48" s="1"/>
    </row>
    <row r="49" spans="1:23" x14ac:dyDescent="0.25">
      <c r="A49" s="11"/>
      <c r="B49" s="11"/>
      <c r="C49" s="11"/>
      <c r="D49" s="11"/>
      <c r="E49" s="11"/>
      <c r="F49" s="11"/>
      <c r="G49" s="17"/>
      <c r="H49" s="11"/>
      <c r="I49" s="11"/>
      <c r="J49" s="11"/>
      <c r="K49" s="11"/>
      <c r="L49" s="11"/>
      <c r="M49" s="11"/>
      <c r="N49" s="11"/>
      <c r="O49" s="11"/>
      <c r="P49" s="17"/>
      <c r="Q49" s="11"/>
      <c r="R49" s="11"/>
      <c r="S49" s="11"/>
      <c r="T49" s="11"/>
      <c r="U49" s="11"/>
      <c r="V49" s="11"/>
      <c r="W49" s="11"/>
    </row>
    <row r="50" spans="1:23" s="5" customFormat="1" x14ac:dyDescent="0.25">
      <c r="A50" s="83" t="s">
        <v>129</v>
      </c>
      <c r="B50" s="71"/>
      <c r="C50" s="71"/>
      <c r="D50" s="71"/>
      <c r="E50" s="71"/>
      <c r="F50" s="72"/>
      <c r="G50" s="16">
        <f>SUM(G45:G49)</f>
        <v>0</v>
      </c>
      <c r="H50" s="20">
        <f>SUM(H45:H49)</f>
        <v>0</v>
      </c>
      <c r="I50" s="20">
        <f t="shared" ref="I50:J50" si="33">SUM(I45:I49)</f>
        <v>0</v>
      </c>
      <c r="J50" s="20">
        <f t="shared" si="33"/>
        <v>0</v>
      </c>
      <c r="K50" s="20">
        <f>SUM(K45:K49)</f>
        <v>0</v>
      </c>
      <c r="L50" s="20"/>
      <c r="M50" s="20"/>
      <c r="N50" s="20"/>
      <c r="O50" s="20"/>
      <c r="P50" s="16">
        <f>SUM(P45:P49)</f>
        <v>0</v>
      </c>
      <c r="Q50" s="20">
        <f>SUM(Q45:Q49)</f>
        <v>0</v>
      </c>
      <c r="R50" s="20">
        <f t="shared" ref="R50:S50" si="34">SUM(R45:R49)</f>
        <v>0</v>
      </c>
      <c r="S50" s="20">
        <f t="shared" si="34"/>
        <v>0</v>
      </c>
      <c r="T50" s="20">
        <f>SUM(T45:T49)</f>
        <v>0</v>
      </c>
      <c r="U50" s="20">
        <f>SUM(U45:U49)</f>
        <v>0</v>
      </c>
      <c r="V50" s="21"/>
      <c r="W50" s="21"/>
    </row>
    <row r="51" spans="1:23" x14ac:dyDescent="0.25">
      <c r="A51" s="11"/>
      <c r="B51" s="11"/>
      <c r="C51" s="11"/>
      <c r="D51" s="11"/>
      <c r="E51" s="11"/>
      <c r="F51" s="11"/>
      <c r="G51" s="17"/>
      <c r="H51" s="11"/>
      <c r="I51" s="11"/>
      <c r="J51" s="11"/>
      <c r="K51" s="11"/>
      <c r="L51" s="11"/>
      <c r="M51" s="11"/>
      <c r="N51" s="11"/>
      <c r="O51" s="11"/>
      <c r="P51" s="17"/>
      <c r="Q51" s="11"/>
      <c r="R51" s="11"/>
      <c r="S51" s="11"/>
      <c r="T51" s="11"/>
      <c r="U51" s="11"/>
      <c r="V51" s="11"/>
      <c r="W51" s="11"/>
    </row>
    <row r="52" spans="1:23" x14ac:dyDescent="0.25">
      <c r="A52" s="1">
        <v>1</v>
      </c>
      <c r="B52" s="1"/>
      <c r="C52" s="1"/>
      <c r="D52" s="1"/>
      <c r="E52" s="3"/>
      <c r="F52" s="2"/>
      <c r="G52" s="14">
        <f t="shared" ref="G52:G55" si="35">ROUND(E52*F52,2)</f>
        <v>0</v>
      </c>
      <c r="H52" s="2"/>
      <c r="I52" s="2"/>
      <c r="J52" s="2"/>
      <c r="K52" s="18">
        <f t="shared" ref="K52:K55" si="36">G52+H52-I52-J52</f>
        <v>0</v>
      </c>
      <c r="L52" s="1"/>
      <c r="M52" s="1"/>
      <c r="N52" s="3"/>
      <c r="O52" s="2"/>
      <c r="P52" s="14">
        <f t="shared" ref="P52:P55" si="37">ROUND(N52*O52,2)</f>
        <v>0</v>
      </c>
      <c r="Q52" s="2"/>
      <c r="R52" s="2"/>
      <c r="S52" s="2"/>
      <c r="T52" s="18">
        <f t="shared" ref="T52:T55" si="38">P52+Q52-R52-S52</f>
        <v>0</v>
      </c>
      <c r="U52" s="18">
        <f t="shared" ref="U52:U55" si="39">R52+S52-I52-J52</f>
        <v>0</v>
      </c>
      <c r="V52" s="1"/>
      <c r="W52" s="1"/>
    </row>
    <row r="53" spans="1:23" x14ac:dyDescent="0.25">
      <c r="A53" s="1">
        <f>A52+1</f>
        <v>2</v>
      </c>
      <c r="B53" s="1"/>
      <c r="C53" s="1"/>
      <c r="D53" s="1"/>
      <c r="E53" s="3"/>
      <c r="F53" s="2"/>
      <c r="G53" s="14">
        <f t="shared" si="35"/>
        <v>0</v>
      </c>
      <c r="H53" s="2"/>
      <c r="I53" s="2"/>
      <c r="J53" s="2"/>
      <c r="K53" s="18">
        <f t="shared" si="36"/>
        <v>0</v>
      </c>
      <c r="L53" s="1"/>
      <c r="M53" s="1"/>
      <c r="N53" s="3"/>
      <c r="O53" s="2"/>
      <c r="P53" s="14">
        <f t="shared" si="37"/>
        <v>0</v>
      </c>
      <c r="Q53" s="2"/>
      <c r="R53" s="2"/>
      <c r="S53" s="2"/>
      <c r="T53" s="18">
        <f t="shared" si="38"/>
        <v>0</v>
      </c>
      <c r="U53" s="18">
        <f t="shared" si="39"/>
        <v>0</v>
      </c>
      <c r="V53" s="1"/>
      <c r="W53" s="1"/>
    </row>
    <row r="54" spans="1:23" x14ac:dyDescent="0.25">
      <c r="A54" s="1">
        <f>A53+1</f>
        <v>3</v>
      </c>
      <c r="B54" s="1"/>
      <c r="C54" s="1"/>
      <c r="D54" s="1"/>
      <c r="E54" s="3"/>
      <c r="F54" s="2"/>
      <c r="G54" s="14">
        <f t="shared" si="35"/>
        <v>0</v>
      </c>
      <c r="H54" s="2"/>
      <c r="I54" s="2"/>
      <c r="J54" s="2"/>
      <c r="K54" s="18">
        <f t="shared" si="36"/>
        <v>0</v>
      </c>
      <c r="L54" s="1"/>
      <c r="M54" s="1"/>
      <c r="N54" s="3"/>
      <c r="O54" s="2"/>
      <c r="P54" s="14">
        <f t="shared" si="37"/>
        <v>0</v>
      </c>
      <c r="Q54" s="2"/>
      <c r="R54" s="2"/>
      <c r="S54" s="2"/>
      <c r="T54" s="18">
        <f t="shared" si="38"/>
        <v>0</v>
      </c>
      <c r="U54" s="18">
        <f t="shared" si="39"/>
        <v>0</v>
      </c>
      <c r="V54" s="1"/>
      <c r="W54" s="1"/>
    </row>
    <row r="55" spans="1:23" x14ac:dyDescent="0.25">
      <c r="A55" s="1">
        <f>A54+1</f>
        <v>4</v>
      </c>
      <c r="B55" s="1"/>
      <c r="C55" s="1"/>
      <c r="D55" s="1"/>
      <c r="E55" s="3"/>
      <c r="F55" s="2"/>
      <c r="G55" s="14">
        <f t="shared" si="35"/>
        <v>0</v>
      </c>
      <c r="H55" s="2"/>
      <c r="I55" s="2"/>
      <c r="J55" s="2"/>
      <c r="K55" s="18">
        <f t="shared" si="36"/>
        <v>0</v>
      </c>
      <c r="L55" s="1"/>
      <c r="M55" s="1"/>
      <c r="N55" s="3"/>
      <c r="O55" s="2"/>
      <c r="P55" s="14">
        <f t="shared" si="37"/>
        <v>0</v>
      </c>
      <c r="Q55" s="2"/>
      <c r="R55" s="2"/>
      <c r="S55" s="2"/>
      <c r="T55" s="18">
        <f t="shared" si="38"/>
        <v>0</v>
      </c>
      <c r="U55" s="18">
        <f t="shared" si="39"/>
        <v>0</v>
      </c>
      <c r="V55" s="1"/>
      <c r="W55" s="1"/>
    </row>
    <row r="56" spans="1:23" x14ac:dyDescent="0.25">
      <c r="A56" s="11"/>
      <c r="B56" s="11"/>
      <c r="C56" s="11"/>
      <c r="D56" s="11"/>
      <c r="E56" s="11"/>
      <c r="F56" s="11"/>
      <c r="G56" s="17"/>
      <c r="H56" s="11"/>
      <c r="I56" s="11"/>
      <c r="J56" s="11"/>
      <c r="K56" s="11"/>
      <c r="L56" s="11"/>
      <c r="M56" s="11"/>
      <c r="N56" s="11"/>
      <c r="O56" s="11"/>
      <c r="P56" s="17"/>
      <c r="Q56" s="11"/>
      <c r="R56" s="11"/>
      <c r="S56" s="11"/>
      <c r="T56" s="11"/>
      <c r="U56" s="11"/>
      <c r="V56" s="11"/>
      <c r="W56" s="11"/>
    </row>
    <row r="57" spans="1:23" s="5" customFormat="1" ht="17.25" x14ac:dyDescent="0.25">
      <c r="A57" s="83" t="s">
        <v>130</v>
      </c>
      <c r="B57" s="71"/>
      <c r="C57" s="71"/>
      <c r="D57" s="71"/>
      <c r="E57" s="71"/>
      <c r="F57" s="72"/>
      <c r="G57" s="16">
        <f>SUM(G52:G56)</f>
        <v>0</v>
      </c>
      <c r="H57" s="20">
        <f>SUM(H52:H56)</f>
        <v>0</v>
      </c>
      <c r="I57" s="20">
        <f t="shared" ref="I57:J57" si="40">SUM(I52:I56)</f>
        <v>0</v>
      </c>
      <c r="J57" s="20">
        <f t="shared" si="40"/>
        <v>0</v>
      </c>
      <c r="K57" s="20">
        <f>SUM(K52:K56)</f>
        <v>0</v>
      </c>
      <c r="L57" s="20"/>
      <c r="M57" s="20"/>
      <c r="N57" s="20"/>
      <c r="O57" s="20"/>
      <c r="P57" s="16">
        <f>SUM(P52:P56)</f>
        <v>0</v>
      </c>
      <c r="Q57" s="20">
        <f>SUM(Q52:Q56)</f>
        <v>0</v>
      </c>
      <c r="R57" s="20">
        <f t="shared" ref="R57:S57" si="41">SUM(R52:R56)</f>
        <v>0</v>
      </c>
      <c r="S57" s="20">
        <f t="shared" si="41"/>
        <v>0</v>
      </c>
      <c r="T57" s="20">
        <f>SUM(T52:T56)</f>
        <v>0</v>
      </c>
      <c r="U57" s="20">
        <f>SUM(U52:U56)</f>
        <v>0</v>
      </c>
      <c r="V57" s="21"/>
      <c r="W57" s="21"/>
    </row>
    <row r="58" spans="1:23" x14ac:dyDescent="0.25">
      <c r="A58" s="11"/>
      <c r="B58" s="11"/>
      <c r="C58" s="11"/>
      <c r="D58" s="11"/>
      <c r="E58" s="11"/>
      <c r="F58" s="11"/>
      <c r="G58" s="17"/>
      <c r="H58" s="11"/>
      <c r="I58" s="11"/>
      <c r="J58" s="11"/>
      <c r="K58" s="11"/>
      <c r="L58" s="11"/>
      <c r="M58" s="11"/>
      <c r="N58" s="11"/>
      <c r="O58" s="11"/>
      <c r="P58" s="17"/>
      <c r="Q58" s="11"/>
      <c r="R58" s="11"/>
      <c r="S58" s="11"/>
      <c r="T58" s="11"/>
      <c r="U58" s="11"/>
      <c r="V58" s="11"/>
      <c r="W58" s="11"/>
    </row>
    <row r="59" spans="1:23" s="5" customFormat="1" x14ac:dyDescent="0.25">
      <c r="A59" s="21"/>
      <c r="B59" s="71" t="s">
        <v>9</v>
      </c>
      <c r="C59" s="71"/>
      <c r="D59" s="72"/>
      <c r="E59" s="21"/>
      <c r="F59" s="21"/>
      <c r="G59" s="16">
        <f>G20+G29+G36+G43+G50+G57</f>
        <v>0</v>
      </c>
      <c r="H59" s="16">
        <f>H20+H29+H36+H43+H50+H57</f>
        <v>0</v>
      </c>
      <c r="I59" s="16">
        <f t="shared" ref="I59:J59" si="42">I20+I29+I36+I43+I50+I57</f>
        <v>0</v>
      </c>
      <c r="J59" s="16">
        <f t="shared" si="42"/>
        <v>0</v>
      </c>
      <c r="K59" s="16">
        <f>K20+K29+K36+K43+K50+K57</f>
        <v>0</v>
      </c>
      <c r="L59" s="16"/>
      <c r="M59" s="16"/>
      <c r="N59" s="21"/>
      <c r="O59" s="21"/>
      <c r="P59" s="16">
        <f>P20+P29+P36+P43+P50+P57</f>
        <v>0</v>
      </c>
      <c r="Q59" s="16">
        <f>Q20+Q29+Q36+Q43+Q50+Q57</f>
        <v>0</v>
      </c>
      <c r="R59" s="16">
        <f t="shared" ref="R59:S59" si="43">R20+R29+R36+R43+R50+R57</f>
        <v>0</v>
      </c>
      <c r="S59" s="16">
        <f t="shared" si="43"/>
        <v>0</v>
      </c>
      <c r="T59" s="16">
        <f>T20+T29+T36+T43+T50+T57</f>
        <v>0</v>
      </c>
      <c r="U59" s="16">
        <f>U20+U29+U36+U43+U50+U57</f>
        <v>0</v>
      </c>
      <c r="V59" s="21"/>
      <c r="W59" s="21"/>
    </row>
    <row r="60" spans="1:23" x14ac:dyDescent="0.25">
      <c r="G60" s="9"/>
      <c r="P60" s="9"/>
    </row>
    <row r="61" spans="1:23" x14ac:dyDescent="0.25">
      <c r="A61" s="11"/>
      <c r="B61" s="66" t="s">
        <v>21</v>
      </c>
      <c r="C61" s="66"/>
      <c r="D61" s="66"/>
      <c r="E61" s="11"/>
      <c r="F61" s="11"/>
      <c r="G61" s="22" t="str">
        <f>IF((G59-SUM(G52:G56)-SUM(G45:G49)-SUM(G38:G42)-SUM(G31:G35)-SUM(G22:G28)-SUM(G10:G19))=0,"OK","CALCULE GREȘITE")</f>
        <v>OK</v>
      </c>
      <c r="H61" s="22" t="str">
        <f t="shared" ref="H61:K61" si="44">IF((H59-SUM(H52:H56)-SUM(H45:H49)-SUM(H38:H42)-SUM(H31:H35)-SUM(H22:H28)-SUM(H10:H19))=0,"OK","CALCULE GREȘITE")</f>
        <v>OK</v>
      </c>
      <c r="I61" s="22" t="str">
        <f>IF((I59-SUM(I52:I56)-SUM(I45:I49)-SUM(I38:I42)-SUM(I31:I35)-SUM(I22:I28)-SUM(I10:I19))=0,"OK","CALCULE GREȘITE")</f>
        <v>OK</v>
      </c>
      <c r="J61" s="22" t="str">
        <f>IF((J59-SUM(J52:J56)-SUM(J45:J49)-SUM(J38:J42)-SUM(J31:J35)-SUM(J22:J28)-SUM(J10:J19))=0,"OK","CALCULE GREȘITE")</f>
        <v>OK</v>
      </c>
      <c r="K61" s="22" t="str">
        <f t="shared" si="44"/>
        <v>OK</v>
      </c>
      <c r="L61" s="22"/>
      <c r="M61" s="22"/>
      <c r="N61" s="11"/>
      <c r="O61" s="11"/>
      <c r="P61" s="22" t="str">
        <f>IF((P59-SUM(P52:P56)-SUM(P45:P49)-SUM(P38:P42)-SUM(P31:P35)-SUM(P22:P28)-SUM(P10:P19))=0,"OK","CALCULE GREȘITE")</f>
        <v>OK</v>
      </c>
      <c r="Q61" s="22" t="str">
        <f t="shared" ref="Q61" si="45">IF((Q59-SUM(Q52:Q56)-SUM(Q45:Q49)-SUM(Q38:Q42)-SUM(Q31:Q35)-SUM(Q22:Q28)-SUM(Q10:Q19))=0,"OK","CALCULE GREȘITE")</f>
        <v>OK</v>
      </c>
      <c r="R61" s="22" t="str">
        <f>IF((R59-SUM(R52:R56)-SUM(R45:R49)-SUM(R38:R42)-SUM(R31:R35)-SUM(R22:R28)-SUM(R10:R19))=0,"OK","CALCULE GREȘITE")</f>
        <v>OK</v>
      </c>
      <c r="S61" s="22" t="str">
        <f>IF((S59-SUM(S52:S56)-SUM(S45:S49)-SUM(S38:S42)-SUM(S31:S35)-SUM(S22:S28)-SUM(S10:S19))=0,"OK","CALCULE GREȘITE")</f>
        <v>OK</v>
      </c>
      <c r="T61" s="22" t="str">
        <f t="shared" ref="T61:U61" si="46">IF((T59-SUM(T52:T56)-SUM(T45:T49)-SUM(T38:T42)-SUM(T31:T35)-SUM(T22:T28)-SUM(T10:T19))=0,"OK","CALCULE GREȘITE")</f>
        <v>OK</v>
      </c>
      <c r="U61" s="22" t="str">
        <f t="shared" si="46"/>
        <v>OK</v>
      </c>
      <c r="V61" s="11"/>
      <c r="W61" s="11"/>
    </row>
    <row r="62" spans="1:23" x14ac:dyDescent="0.25">
      <c r="G62" s="4"/>
      <c r="H62" s="4"/>
      <c r="I62" s="4"/>
      <c r="J62" s="4"/>
      <c r="K62" s="4"/>
      <c r="P62" s="4"/>
      <c r="Q62" s="4"/>
      <c r="R62" s="4"/>
      <c r="S62" s="4"/>
      <c r="T62" s="4"/>
      <c r="U62" s="4"/>
    </row>
    <row r="63" spans="1:23" x14ac:dyDescent="0.25">
      <c r="A63" t="s">
        <v>131</v>
      </c>
    </row>
  </sheetData>
  <mergeCells count="17">
    <mergeCell ref="B59:D59"/>
    <mergeCell ref="B61:D61"/>
    <mergeCell ref="L7:T7"/>
    <mergeCell ref="C7:K7"/>
    <mergeCell ref="A1:V1"/>
    <mergeCell ref="A20:F20"/>
    <mergeCell ref="A29:F29"/>
    <mergeCell ref="A36:F36"/>
    <mergeCell ref="A43:F43"/>
    <mergeCell ref="A50:F50"/>
    <mergeCell ref="A57:F57"/>
    <mergeCell ref="A5:W5"/>
    <mergeCell ref="A7:A8"/>
    <mergeCell ref="B7:B8"/>
    <mergeCell ref="U7:U8"/>
    <mergeCell ref="V7:V8"/>
    <mergeCell ref="W7:W8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&amp;LF- PO-DGATPE.26.03 (ed.I/rev.2)&amp;R&amp;P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workbookViewId="0">
      <selection sqref="A1:K1"/>
    </sheetView>
  </sheetViews>
  <sheetFormatPr defaultRowHeight="15" x14ac:dyDescent="0.25"/>
  <cols>
    <col min="1" max="1" width="4.28515625" customWidth="1"/>
    <col min="2" max="2" width="44.85546875" customWidth="1"/>
    <col min="3" max="3" width="18.28515625" customWidth="1"/>
    <col min="4" max="4" width="15.140625" customWidth="1"/>
    <col min="5" max="6" width="14" bestFit="1" customWidth="1"/>
    <col min="7" max="7" width="14.42578125" customWidth="1"/>
    <col min="9" max="9" width="13.28515625" customWidth="1"/>
    <col min="10" max="10" width="12.5703125" customWidth="1"/>
  </cols>
  <sheetData>
    <row r="1" spans="1:22" ht="38.25" customHeight="1" x14ac:dyDescent="0.25">
      <c r="A1" s="82" t="s">
        <v>141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3" spans="1:22" ht="15.75" x14ac:dyDescent="0.25">
      <c r="A3" s="10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22" ht="31.5" customHeight="1" x14ac:dyDescent="0.25">
      <c r="A5" s="79" t="s">
        <v>0</v>
      </c>
      <c r="B5" s="79" t="s">
        <v>29</v>
      </c>
      <c r="C5" s="76" t="s">
        <v>25</v>
      </c>
      <c r="D5" s="77"/>
      <c r="E5" s="78"/>
      <c r="F5" s="76" t="s">
        <v>26</v>
      </c>
      <c r="G5" s="77"/>
      <c r="H5" s="78"/>
      <c r="I5" s="76" t="s">
        <v>30</v>
      </c>
      <c r="J5" s="77"/>
      <c r="K5" s="78"/>
    </row>
    <row r="6" spans="1:22" ht="32.25" customHeight="1" x14ac:dyDescent="0.25">
      <c r="A6" s="80"/>
      <c r="B6" s="80"/>
      <c r="C6" s="23" t="s">
        <v>22</v>
      </c>
      <c r="D6" s="23" t="s">
        <v>5</v>
      </c>
      <c r="E6" s="23" t="s">
        <v>7</v>
      </c>
      <c r="F6" s="23" t="s">
        <v>22</v>
      </c>
      <c r="G6" s="23" t="s">
        <v>5</v>
      </c>
      <c r="H6" s="23" t="s">
        <v>7</v>
      </c>
      <c r="I6" s="23" t="s">
        <v>22</v>
      </c>
      <c r="J6" s="23" t="s">
        <v>5</v>
      </c>
      <c r="K6" s="23" t="s">
        <v>7</v>
      </c>
    </row>
    <row r="7" spans="1:22" x14ac:dyDescent="0.25">
      <c r="A7" s="24">
        <v>0</v>
      </c>
      <c r="B7" s="24">
        <v>1</v>
      </c>
      <c r="C7" s="24">
        <v>2</v>
      </c>
      <c r="D7" s="24">
        <v>3</v>
      </c>
      <c r="E7" s="24" t="s">
        <v>31</v>
      </c>
      <c r="F7" s="24">
        <v>5</v>
      </c>
      <c r="G7" s="24">
        <v>6</v>
      </c>
      <c r="H7" s="24" t="s">
        <v>32</v>
      </c>
      <c r="I7" s="23" t="s">
        <v>33</v>
      </c>
      <c r="J7" s="23" t="s">
        <v>34</v>
      </c>
      <c r="K7" s="23" t="s">
        <v>35</v>
      </c>
    </row>
    <row r="8" spans="1:22" x14ac:dyDescent="0.25">
      <c r="A8" s="25">
        <v>1</v>
      </c>
      <c r="B8" s="25" t="s">
        <v>75</v>
      </c>
      <c r="C8" s="26">
        <f>'6.1 Buget detaliat - 1'!G20+'6.1 Buget detaliat - 1'!H20+'6.1 Buget detaliat - 1'!G29+'6.1 Buget detaliat - 1'!H29</f>
        <v>0</v>
      </c>
      <c r="D8" s="26">
        <f>'6.1 Buget detaliat - 1'!I20+'6.1 Buget detaliat - 1'!J20+'6.1 Buget detaliat - 1'!I29+'6.1 Buget detaliat - 1'!J29</f>
        <v>0</v>
      </c>
      <c r="E8" s="26">
        <f t="shared" ref="E8:E13" si="0">C8-D8</f>
        <v>0</v>
      </c>
      <c r="F8" s="26">
        <f>'6.1 Buget detaliat - 1'!P20+'6.1 Buget detaliat - 1'!Q20+'6.1 Buget detaliat - 1'!P29+'6.1 Buget detaliat - 1'!Q29</f>
        <v>0</v>
      </c>
      <c r="G8" s="26">
        <f>'6.1 Buget detaliat - 1'!R20+'6.1 Buget detaliat - 1'!S20+'6.1 Buget detaliat - 1'!R29+'6.1 Buget detaliat - 1'!S29</f>
        <v>0</v>
      </c>
      <c r="H8" s="26">
        <f t="shared" ref="H8:H13" si="1">F8-G8</f>
        <v>0</v>
      </c>
      <c r="I8" s="39">
        <f t="shared" ref="I8:K13" si="2">F8-C8</f>
        <v>0</v>
      </c>
      <c r="J8" s="39">
        <f t="shared" si="2"/>
        <v>0</v>
      </c>
      <c r="K8" s="39">
        <f t="shared" si="2"/>
        <v>0</v>
      </c>
    </row>
    <row r="9" spans="1:22" ht="30" x14ac:dyDescent="0.25">
      <c r="A9" s="25">
        <v>2</v>
      </c>
      <c r="B9" s="25" t="s">
        <v>76</v>
      </c>
      <c r="C9" s="26">
        <f>'6.1 Buget detaliat - 1'!G36+'6.1 Buget detaliat - 1'!H36+'6.1 Buget detaliat - 1'!G43+'6.1 Buget detaliat - 1'!H43+'6.1 Buget detaliat - 1'!G50+'6.1 Buget detaliat - 1'!H50+'6.1 Buget detaliat - 1'!G57+'6.1 Buget detaliat - 1'!H57+'6.1 Buget detaliat - 1'!G64+'6.1 Buget detaliat - 1'!H64</f>
        <v>0</v>
      </c>
      <c r="D9" s="26">
        <f>'6.1 Buget detaliat - 1'!I36+'6.1 Buget detaliat - 1'!J36+'6.1 Buget detaliat - 1'!I43+'6.1 Buget detaliat - 1'!J43+'6.1 Buget detaliat - 1'!I50+'6.1 Buget detaliat - 1'!J50+'6.1 Buget detaliat - 1'!I57+'6.1 Buget detaliat - 1'!J57+'6.1 Buget detaliat - 1'!I64+'6.1 Buget detaliat - 1'!J64</f>
        <v>0</v>
      </c>
      <c r="E9" s="26">
        <f t="shared" si="0"/>
        <v>0</v>
      </c>
      <c r="F9" s="26">
        <f>'6.1 Buget detaliat - 1'!P36+'6.1 Buget detaliat - 1'!Q36+'6.1 Buget detaliat - 1'!P43+'6.1 Buget detaliat - 1'!Q43+'6.1 Buget detaliat - 1'!P50+'6.1 Buget detaliat - 1'!Q50+'6.1 Buget detaliat - 1'!P57+'6.1 Buget detaliat - 1'!Q57+'6.1 Buget detaliat - 1'!P64+'6.1 Buget detaliat - 1'!Q64</f>
        <v>0</v>
      </c>
      <c r="G9" s="26">
        <f>'6.1 Buget detaliat - 1'!R36+'6.1 Buget detaliat - 1'!S36+'6.1 Buget detaliat - 1'!R43+'6.1 Buget detaliat - 1'!S43+'6.1 Buget detaliat - 1'!R50+'6.1 Buget detaliat - 1'!S50+'6.1 Buget detaliat - 1'!R57+'6.1 Buget detaliat - 1'!S57+'6.1 Buget detaliat - 1'!R64+'6.1 Buget detaliat - 1'!S64</f>
        <v>0</v>
      </c>
      <c r="H9" s="26">
        <f t="shared" si="1"/>
        <v>0</v>
      </c>
      <c r="I9" s="39">
        <f t="shared" si="2"/>
        <v>0</v>
      </c>
      <c r="J9" s="39">
        <f t="shared" si="2"/>
        <v>0</v>
      </c>
      <c r="K9" s="39">
        <f t="shared" si="2"/>
        <v>0</v>
      </c>
    </row>
    <row r="10" spans="1:22" x14ac:dyDescent="0.25">
      <c r="A10" s="25">
        <v>3</v>
      </c>
      <c r="B10" s="44" t="s">
        <v>77</v>
      </c>
      <c r="C10" s="26">
        <f>'6.1 Buget detaliat - 1'!G71+'6.1 Buget detaliat - 1'!H71+'6.1 Buget detaliat - 1'!G78+'6.1 Buget detaliat - 1'!H78+'6.1 Buget detaliat - 1'!G85+'6.1 Buget detaliat - 1'!H85+'6.1 Buget detaliat - 1'!G92+'6.1 Buget detaliat - 1'!H92+'6.1 Buget detaliat - 1'!G99+'6.1 Buget detaliat - 1'!H99</f>
        <v>0</v>
      </c>
      <c r="D10" s="26">
        <f>'6.1 Buget detaliat - 1'!I71+'6.1 Buget detaliat - 1'!J71+'6.1 Buget detaliat - 1'!I78+'6.1 Buget detaliat - 1'!J78+'6.1 Buget detaliat - 1'!I85+'6.1 Buget detaliat - 1'!J85+'6.1 Buget detaliat - 1'!I92+'6.1 Buget detaliat - 1'!J92+'6.1 Buget detaliat - 1'!I99+'6.1 Buget detaliat - 1'!J99</f>
        <v>0</v>
      </c>
      <c r="E10" s="26">
        <f t="shared" si="0"/>
        <v>0</v>
      </c>
      <c r="F10" s="26">
        <f>'6.1 Buget detaliat - 1'!P71+'6.1 Buget detaliat - 1'!Q71+'6.1 Buget detaliat - 1'!P78+'6.1 Buget detaliat - 1'!Q78+'6.1 Buget detaliat - 1'!P85+'6.1 Buget detaliat - 1'!Q85+'6.1 Buget detaliat - 1'!P92+'6.1 Buget detaliat - 1'!Q92+'6.1 Buget detaliat - 1'!P99+'6.1 Buget detaliat - 1'!Q99</f>
        <v>0</v>
      </c>
      <c r="G10" s="26">
        <f>'6.1 Buget detaliat - 1'!R71+'6.1 Buget detaliat - 1'!S71+'6.1 Buget detaliat - 1'!R78+'6.1 Buget detaliat - 1'!S78+'6.1 Buget detaliat - 1'!R85+'6.1 Buget detaliat - 1'!S85+'6.1 Buget detaliat - 1'!R92+'6.1 Buget detaliat - 1'!S92+'6.1 Buget detaliat - 1'!R99+'6.1 Buget detaliat - 1'!S99</f>
        <v>0</v>
      </c>
      <c r="H10" s="26">
        <f t="shared" si="1"/>
        <v>0</v>
      </c>
      <c r="I10" s="39">
        <f t="shared" si="2"/>
        <v>0</v>
      </c>
      <c r="J10" s="39">
        <f t="shared" si="2"/>
        <v>0</v>
      </c>
      <c r="K10" s="39">
        <f t="shared" si="2"/>
        <v>0</v>
      </c>
    </row>
    <row r="11" spans="1:22" x14ac:dyDescent="0.25">
      <c r="A11" s="25">
        <v>4</v>
      </c>
      <c r="B11" s="44" t="s">
        <v>78</v>
      </c>
      <c r="C11" s="26">
        <f>'6.1 Buget detaliat - 1'!G106+'6.1 Buget detaliat - 1'!H106</f>
        <v>0</v>
      </c>
      <c r="D11" s="26">
        <f>'6.1 Buget detaliat - 1'!I106+'6.1 Buget detaliat - 1'!J106</f>
        <v>0</v>
      </c>
      <c r="E11" s="26">
        <f t="shared" si="0"/>
        <v>0</v>
      </c>
      <c r="F11" s="26">
        <f>'6.1 Buget detaliat - 1'!P106+'6.1 Buget detaliat - 1'!Q106</f>
        <v>0</v>
      </c>
      <c r="G11" s="26">
        <f>'6.1 Buget detaliat - 1'!R106+'6.1 Buget detaliat - 1'!S106</f>
        <v>0</v>
      </c>
      <c r="H11" s="26">
        <f t="shared" si="1"/>
        <v>0</v>
      </c>
      <c r="I11" s="39">
        <f t="shared" si="2"/>
        <v>0</v>
      </c>
      <c r="J11" s="39">
        <f t="shared" si="2"/>
        <v>0</v>
      </c>
      <c r="K11" s="39">
        <f t="shared" si="2"/>
        <v>0</v>
      </c>
    </row>
    <row r="12" spans="1:22" x14ac:dyDescent="0.25">
      <c r="A12" s="25">
        <v>5</v>
      </c>
      <c r="B12" s="44" t="s">
        <v>79</v>
      </c>
      <c r="C12" s="26">
        <f>'6.1 Buget detaliat - 1'!G113+'6.1 Buget detaliat - 1'!H113</f>
        <v>0</v>
      </c>
      <c r="D12" s="26">
        <f>'6.1 Buget detaliat - 1'!I113+'6.1 Buget detaliat - 1'!J113</f>
        <v>0</v>
      </c>
      <c r="E12" s="26">
        <f t="shared" si="0"/>
        <v>0</v>
      </c>
      <c r="F12" s="26">
        <f>'6.1 Buget detaliat - 1'!P113+'6.1 Buget detaliat - 1'!Q113</f>
        <v>0</v>
      </c>
      <c r="G12" s="26">
        <f>'6.1 Buget detaliat - 1'!R50+'6.1 Buget detaliat - 1'!S50</f>
        <v>0</v>
      </c>
      <c r="H12" s="26">
        <f t="shared" si="1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</row>
    <row r="13" spans="1:22" ht="45" x14ac:dyDescent="0.25">
      <c r="A13" s="25">
        <v>6</v>
      </c>
      <c r="B13" s="44" t="s">
        <v>80</v>
      </c>
      <c r="C13" s="26">
        <f>'6.1 Buget detaliat - 1'!G120+'6.1 Buget detaliat - 1'!H120</f>
        <v>0</v>
      </c>
      <c r="D13" s="26">
        <f>'6.1 Buget detaliat - 1'!I120+'6.1 Buget detaliat - 1'!J120</f>
        <v>0</v>
      </c>
      <c r="E13" s="26">
        <f t="shared" si="0"/>
        <v>0</v>
      </c>
      <c r="F13" s="26">
        <f>'6.1 Buget detaliat - 1'!P120+'6.1 Buget detaliat - 1'!Q120</f>
        <v>0</v>
      </c>
      <c r="G13" s="26">
        <f>'6.1 Buget detaliat - 1'!R120+'6.1 Buget detaliat - 1'!S120</f>
        <v>0</v>
      </c>
      <c r="H13" s="26">
        <f t="shared" si="1"/>
        <v>0</v>
      </c>
      <c r="I13" s="39">
        <f t="shared" si="2"/>
        <v>0</v>
      </c>
      <c r="J13" s="39">
        <f t="shared" si="2"/>
        <v>0</v>
      </c>
      <c r="K13" s="39">
        <f t="shared" si="2"/>
        <v>0</v>
      </c>
    </row>
    <row r="14" spans="1:22" ht="30" x14ac:dyDescent="0.25">
      <c r="A14" s="25">
        <v>7</v>
      </c>
      <c r="B14" s="44" t="s">
        <v>81</v>
      </c>
      <c r="C14" s="26">
        <f>'6.1 Buget detaliat - 1'!G127+'6.1 Buget detaliat - 1'!H127+'6.1 Buget detaliat - 1'!G134+'6.1 Buget detaliat - 1'!H134</f>
        <v>0</v>
      </c>
      <c r="D14" s="26">
        <f>'6.1 Buget detaliat - 1'!I127+'6.1 Buget detaliat - 1'!J127+'6.1 Buget detaliat - 1'!I134+'6.1 Buget detaliat - 1'!J134</f>
        <v>0</v>
      </c>
      <c r="E14" s="26">
        <f t="shared" ref="E14:E19" si="3">C14-D14</f>
        <v>0</v>
      </c>
      <c r="F14" s="26">
        <f>'6.1 Buget detaliat - 1'!P127+'6.1 Buget detaliat - 1'!Q127+'6.1 Buget detaliat - 1'!P134+'6.1 Buget detaliat - 1'!Q134</f>
        <v>0</v>
      </c>
      <c r="G14" s="26">
        <f>'6.1 Buget detaliat - 1'!R127+'6.1 Buget detaliat - 1'!S127+'6.1 Buget detaliat - 1'!R134+'6.1 Buget detaliat - 1'!S134</f>
        <v>0</v>
      </c>
      <c r="H14" s="26">
        <f t="shared" ref="H14:H19" si="4">F14-G14</f>
        <v>0</v>
      </c>
      <c r="I14" s="39">
        <f t="shared" ref="I14:I19" si="5">F14-C14</f>
        <v>0</v>
      </c>
      <c r="J14" s="39">
        <f t="shared" ref="J14:J19" si="6">G14-D14</f>
        <v>0</v>
      </c>
      <c r="K14" s="39">
        <f t="shared" ref="K14:K19" si="7">H14-E14</f>
        <v>0</v>
      </c>
    </row>
    <row r="15" spans="1:22" ht="60" x14ac:dyDescent="0.25">
      <c r="A15" s="25">
        <v>8</v>
      </c>
      <c r="B15" s="44" t="s">
        <v>82</v>
      </c>
      <c r="C15" s="26">
        <f>'6.1 Buget detaliat - 1'!G141+'6.1 Buget detaliat - 1'!H141</f>
        <v>0</v>
      </c>
      <c r="D15" s="26">
        <f>'6.1 Buget detaliat - 1'!I141+'6.1 Buget detaliat - 1'!J141</f>
        <v>0</v>
      </c>
      <c r="E15" s="26">
        <f t="shared" si="3"/>
        <v>0</v>
      </c>
      <c r="F15" s="26">
        <f>'6.1 Buget detaliat - 1'!P141+'6.1 Buget detaliat - 1'!Q141</f>
        <v>0</v>
      </c>
      <c r="G15" s="26">
        <f>'6.1 Buget detaliat - 1'!R141+'6.1 Buget detaliat - 1'!S141</f>
        <v>0</v>
      </c>
      <c r="H15" s="26">
        <f t="shared" si="4"/>
        <v>0</v>
      </c>
      <c r="I15" s="39">
        <f t="shared" si="5"/>
        <v>0</v>
      </c>
      <c r="J15" s="39">
        <f t="shared" si="6"/>
        <v>0</v>
      </c>
      <c r="K15" s="39">
        <f t="shared" si="7"/>
        <v>0</v>
      </c>
    </row>
    <row r="16" spans="1:22" ht="30.75" customHeight="1" x14ac:dyDescent="0.25">
      <c r="A16" s="25">
        <v>9</v>
      </c>
      <c r="B16" s="44" t="s">
        <v>83</v>
      </c>
      <c r="C16" s="26">
        <f>'6.1 Buget detaliat - 1'!G148+'6.1 Buget detaliat - 1'!H148</f>
        <v>0</v>
      </c>
      <c r="D16" s="26">
        <f>'6.1 Buget detaliat - 1'!I148+'6.1 Buget detaliat - 1'!J148</f>
        <v>0</v>
      </c>
      <c r="E16" s="26">
        <f t="shared" si="3"/>
        <v>0</v>
      </c>
      <c r="F16" s="26">
        <f>'6.1 Buget detaliat - 1'!P148+'6.1 Buget detaliat - 1'!Q148</f>
        <v>0</v>
      </c>
      <c r="G16" s="26">
        <f>'6.1 Buget detaliat - 1'!R148+'6.1 Buget detaliat - 1'!S148</f>
        <v>0</v>
      </c>
      <c r="H16" s="26">
        <f t="shared" si="4"/>
        <v>0</v>
      </c>
      <c r="I16" s="39">
        <f t="shared" si="5"/>
        <v>0</v>
      </c>
      <c r="J16" s="39">
        <f t="shared" si="6"/>
        <v>0</v>
      </c>
      <c r="K16" s="39">
        <f t="shared" si="7"/>
        <v>0</v>
      </c>
    </row>
    <row r="17" spans="1:11" x14ac:dyDescent="0.25">
      <c r="A17" s="25">
        <v>10</v>
      </c>
      <c r="B17" s="44" t="s">
        <v>84</v>
      </c>
      <c r="C17" s="26">
        <f>'6.1 Buget detaliat - 1'!G155+'6.1 Buget detaliat - 1'!H155+'6.1 Buget detaliat - 1'!G162+'6.1 Buget detaliat - 1'!H162</f>
        <v>0</v>
      </c>
      <c r="D17" s="26">
        <f>'6.1 Buget detaliat - 1'!I155+'6.1 Buget detaliat - 1'!J155+'6.1 Buget detaliat - 1'!I162+'6.1 Buget detaliat - 1'!J162</f>
        <v>0</v>
      </c>
      <c r="E17" s="26">
        <f t="shared" si="3"/>
        <v>0</v>
      </c>
      <c r="F17" s="26">
        <f>'6.1 Buget detaliat - 1'!P155+'6.1 Buget detaliat - 1'!Q155+'6.1 Buget detaliat - 1'!P162+'6.1 Buget detaliat - 1'!Q162</f>
        <v>0</v>
      </c>
      <c r="G17" s="26">
        <f>'6.1 Buget detaliat - 1'!R155+'6.1 Buget detaliat - 1'!S155+'6.1 Buget detaliat - 1'!R162+'6.1 Buget detaliat - 1'!S162</f>
        <v>0</v>
      </c>
      <c r="H17" s="26">
        <f t="shared" si="4"/>
        <v>0</v>
      </c>
      <c r="I17" s="39">
        <f t="shared" si="5"/>
        <v>0</v>
      </c>
      <c r="J17" s="39">
        <f t="shared" si="6"/>
        <v>0</v>
      </c>
      <c r="K17" s="39">
        <f t="shared" si="7"/>
        <v>0</v>
      </c>
    </row>
    <row r="18" spans="1:11" x14ac:dyDescent="0.25">
      <c r="A18" s="25">
        <v>11</v>
      </c>
      <c r="B18" s="44" t="s">
        <v>85</v>
      </c>
      <c r="C18" s="26">
        <f>'6.1 Buget detaliat - 1'!G169+'6.1 Buget detaliat - 1'!H169</f>
        <v>0</v>
      </c>
      <c r="D18" s="26">
        <f>'6.1 Buget detaliat - 1'!I169+'6.1 Buget detaliat - 1'!J169</f>
        <v>0</v>
      </c>
      <c r="E18" s="26">
        <f t="shared" si="3"/>
        <v>0</v>
      </c>
      <c r="F18" s="26">
        <f>'6.1 Buget detaliat - 1'!P169+'6.1 Buget detaliat - 1'!Q169</f>
        <v>0</v>
      </c>
      <c r="G18" s="26">
        <f>'6.1 Buget detaliat - 1'!R169+'6.1 Buget detaliat - 1'!S169</f>
        <v>0</v>
      </c>
      <c r="H18" s="26">
        <f t="shared" si="4"/>
        <v>0</v>
      </c>
      <c r="I18" s="39">
        <f t="shared" si="5"/>
        <v>0</v>
      </c>
      <c r="J18" s="39">
        <f t="shared" si="6"/>
        <v>0</v>
      </c>
      <c r="K18" s="39">
        <f t="shared" si="7"/>
        <v>0</v>
      </c>
    </row>
    <row r="19" spans="1:11" ht="45.75" customHeight="1" x14ac:dyDescent="0.25">
      <c r="A19" s="25">
        <v>12</v>
      </c>
      <c r="B19" s="44" t="s">
        <v>86</v>
      </c>
      <c r="C19" s="26">
        <f>'6.1 Buget detaliat - 1'!G176+'6.1 Buget detaliat - 1'!H176</f>
        <v>0</v>
      </c>
      <c r="D19" s="26">
        <f>'6.1 Buget detaliat - 1'!I176+'6.1 Buget detaliat - 1'!J176</f>
        <v>0</v>
      </c>
      <c r="E19" s="26">
        <f t="shared" si="3"/>
        <v>0</v>
      </c>
      <c r="F19" s="26">
        <f>'6.1 Buget detaliat - 1'!P176+'6.1 Buget detaliat - 1'!Q176</f>
        <v>0</v>
      </c>
      <c r="G19" s="26">
        <f>'6.1 Buget detaliat - 1'!R176+'6.1 Buget detaliat - 1'!S176</f>
        <v>0</v>
      </c>
      <c r="H19" s="26">
        <f t="shared" si="4"/>
        <v>0</v>
      </c>
      <c r="I19" s="39">
        <f t="shared" si="5"/>
        <v>0</v>
      </c>
      <c r="J19" s="39">
        <f t="shared" si="6"/>
        <v>0</v>
      </c>
      <c r="K19" s="39">
        <f t="shared" si="7"/>
        <v>0</v>
      </c>
    </row>
    <row r="20" spans="1:11" x14ac:dyDescent="0.25">
      <c r="A20" s="25">
        <v>13</v>
      </c>
      <c r="B20" s="44" t="s">
        <v>87</v>
      </c>
      <c r="C20" s="26">
        <f>'6.1 Buget detaliat - 1'!G183+'6.1 Buget detaliat - 1'!H183</f>
        <v>0</v>
      </c>
      <c r="D20" s="26">
        <f>'6.1 Buget detaliat - 1'!I183+'6.1 Buget detaliat - 1'!J183</f>
        <v>0</v>
      </c>
      <c r="E20" s="26">
        <f t="shared" ref="E20:E21" si="8">C20-D20</f>
        <v>0</v>
      </c>
      <c r="F20" s="26">
        <f>'6.1 Buget detaliat - 1'!P183+'6.1 Buget detaliat - 1'!Q183</f>
        <v>0</v>
      </c>
      <c r="G20" s="26">
        <f>'6.1 Buget detaliat - 1'!R183+'6.1 Buget detaliat - 1'!S183</f>
        <v>0</v>
      </c>
      <c r="H20" s="26">
        <f t="shared" ref="H20:H21" si="9">F20-G20</f>
        <v>0</v>
      </c>
      <c r="I20" s="39">
        <f t="shared" ref="I20:I21" si="10">F20-C20</f>
        <v>0</v>
      </c>
      <c r="J20" s="39">
        <f t="shared" ref="J20:J21" si="11">G20-D20</f>
        <v>0</v>
      </c>
      <c r="K20" s="39">
        <f t="shared" ref="K20:K21" si="12">H20-E20</f>
        <v>0</v>
      </c>
    </row>
    <row r="21" spans="1:11" ht="30" x14ac:dyDescent="0.25">
      <c r="A21" s="25">
        <v>14</v>
      </c>
      <c r="B21" s="25" t="s">
        <v>88</v>
      </c>
      <c r="C21" s="26">
        <f>'6.1 Buget detaliat - 1'!G190+'6.1 Buget detaliat - 1'!H190</f>
        <v>0</v>
      </c>
      <c r="D21" s="26">
        <f>'6.1 Buget detaliat - 1'!I190+'6.1 Buget detaliat - 1'!J190</f>
        <v>0</v>
      </c>
      <c r="E21" s="26">
        <f t="shared" si="8"/>
        <v>0</v>
      </c>
      <c r="F21" s="26">
        <f>'6.1 Buget detaliat - 1'!P190+'6.1 Buget detaliat - 1'!Q190</f>
        <v>0</v>
      </c>
      <c r="G21" s="26">
        <f>'6.1 Buget detaliat - 1'!R190+'6.1 Buget detaliat - 1'!S190</f>
        <v>0</v>
      </c>
      <c r="H21" s="26">
        <f t="shared" si="9"/>
        <v>0</v>
      </c>
      <c r="I21" s="39">
        <f t="shared" si="10"/>
        <v>0</v>
      </c>
      <c r="J21" s="39">
        <f t="shared" si="11"/>
        <v>0</v>
      </c>
      <c r="K21" s="39">
        <f t="shared" si="12"/>
        <v>0</v>
      </c>
    </row>
    <row r="22" spans="1:11" s="5" customFormat="1" x14ac:dyDescent="0.25">
      <c r="A22" s="27"/>
      <c r="B22" s="27" t="s">
        <v>9</v>
      </c>
      <c r="C22" s="28">
        <f t="shared" ref="C22:K22" si="13">SUM(C8:C13)</f>
        <v>0</v>
      </c>
      <c r="D22" s="28">
        <f t="shared" si="13"/>
        <v>0</v>
      </c>
      <c r="E22" s="28">
        <f t="shared" si="13"/>
        <v>0</v>
      </c>
      <c r="F22" s="28">
        <f t="shared" si="13"/>
        <v>0</v>
      </c>
      <c r="G22" s="28">
        <f t="shared" si="13"/>
        <v>0</v>
      </c>
      <c r="H22" s="28">
        <f t="shared" si="13"/>
        <v>0</v>
      </c>
      <c r="I22" s="28">
        <f t="shared" si="13"/>
        <v>0</v>
      </c>
      <c r="J22" s="28">
        <f t="shared" si="13"/>
        <v>0</v>
      </c>
      <c r="K22" s="28">
        <f t="shared" si="13"/>
        <v>0</v>
      </c>
    </row>
  </sheetData>
  <mergeCells count="6">
    <mergeCell ref="A1:K1"/>
    <mergeCell ref="C5:E5"/>
    <mergeCell ref="F5:H5"/>
    <mergeCell ref="I5:K5"/>
    <mergeCell ref="A5:A6"/>
    <mergeCell ref="B5:B6"/>
  </mergeCells>
  <pageMargins left="0.31496062992125984" right="0.31496062992125984" top="0.74803149606299213" bottom="0.74803149606299213" header="0.31496062992125984" footer="0.31496062992125984"/>
  <pageSetup paperSize="9" scale="83" fitToHeight="0" orientation="landscape" verticalDpi="599" r:id="rId1"/>
  <headerFooter>
    <oddFooter>&amp;LF- PO-DGATPE.26.03 (ed.I/rev.2)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workbookViewId="0">
      <selection activeCell="A3" sqref="A3:K14"/>
    </sheetView>
  </sheetViews>
  <sheetFormatPr defaultRowHeight="15" x14ac:dyDescent="0.25"/>
  <cols>
    <col min="1" max="1" width="4.28515625" customWidth="1"/>
    <col min="2" max="2" width="46.85546875" customWidth="1"/>
    <col min="3" max="3" width="18.28515625" customWidth="1"/>
    <col min="4" max="4" width="15.140625" customWidth="1"/>
    <col min="5" max="6" width="14" bestFit="1" customWidth="1"/>
    <col min="7" max="7" width="14.42578125" customWidth="1"/>
    <col min="9" max="9" width="13.28515625" customWidth="1"/>
    <col min="10" max="10" width="12.5703125" customWidth="1"/>
  </cols>
  <sheetData>
    <row r="1" spans="1:22" ht="38.25" customHeight="1" x14ac:dyDescent="0.25">
      <c r="A1" s="82" t="s">
        <v>142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3" spans="1:22" ht="15.75" x14ac:dyDescent="0.25">
      <c r="A3" s="10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22" x14ac:dyDescent="0.25">
      <c r="A5" s="79" t="s">
        <v>0</v>
      </c>
      <c r="B5" s="79" t="s">
        <v>29</v>
      </c>
      <c r="C5" s="76" t="s">
        <v>25</v>
      </c>
      <c r="D5" s="77"/>
      <c r="E5" s="78"/>
      <c r="F5" s="76" t="s">
        <v>26</v>
      </c>
      <c r="G5" s="77"/>
      <c r="H5" s="78"/>
      <c r="I5" s="76" t="s">
        <v>30</v>
      </c>
      <c r="J5" s="77"/>
      <c r="K5" s="78"/>
    </row>
    <row r="6" spans="1:22" ht="45" x14ac:dyDescent="0.25">
      <c r="A6" s="80"/>
      <c r="B6" s="80"/>
      <c r="C6" s="23" t="s">
        <v>22</v>
      </c>
      <c r="D6" s="23" t="s">
        <v>5</v>
      </c>
      <c r="E6" s="23" t="s">
        <v>7</v>
      </c>
      <c r="F6" s="23" t="s">
        <v>22</v>
      </c>
      <c r="G6" s="23" t="s">
        <v>5</v>
      </c>
      <c r="H6" s="23" t="s">
        <v>7</v>
      </c>
      <c r="I6" s="23" t="s">
        <v>22</v>
      </c>
      <c r="J6" s="23" t="s">
        <v>5</v>
      </c>
      <c r="K6" s="23" t="s">
        <v>7</v>
      </c>
    </row>
    <row r="7" spans="1:22" x14ac:dyDescent="0.25">
      <c r="A7" s="60">
        <v>0</v>
      </c>
      <c r="B7" s="60">
        <v>1</v>
      </c>
      <c r="C7" s="60">
        <v>2</v>
      </c>
      <c r="D7" s="60">
        <v>3</v>
      </c>
      <c r="E7" s="60" t="s">
        <v>31</v>
      </c>
      <c r="F7" s="60">
        <v>5</v>
      </c>
      <c r="G7" s="60">
        <v>6</v>
      </c>
      <c r="H7" s="60" t="s">
        <v>32</v>
      </c>
      <c r="I7" s="23" t="s">
        <v>33</v>
      </c>
      <c r="J7" s="23" t="s">
        <v>34</v>
      </c>
      <c r="K7" s="23" t="s">
        <v>35</v>
      </c>
    </row>
    <row r="8" spans="1:22" x14ac:dyDescent="0.25">
      <c r="A8" s="25">
        <v>1</v>
      </c>
      <c r="B8" s="25" t="s">
        <v>135</v>
      </c>
      <c r="C8" s="26">
        <f>'[1]6.1 Buget detaliat'!G19+'[1]6.1 Buget detaliat'!H19</f>
        <v>0</v>
      </c>
      <c r="D8" s="26">
        <f>'[1]6.1 Buget detaliat'!I19+'[1]6.1 Buget detaliat'!J19</f>
        <v>0</v>
      </c>
      <c r="E8" s="26">
        <f t="shared" ref="E8:E13" si="0">C8-D8</f>
        <v>0</v>
      </c>
      <c r="F8" s="26">
        <f>'[1]6.1 Buget detaliat'!O19+'[1]6.1 Buget detaliat'!P19</f>
        <v>0</v>
      </c>
      <c r="G8" s="26">
        <f>'[1]6.1 Buget detaliat'!Q19+'[1]6.1 Buget detaliat'!R19</f>
        <v>0</v>
      </c>
      <c r="H8" s="26">
        <f t="shared" ref="H8:H13" si="1">F8-G8</f>
        <v>0</v>
      </c>
      <c r="I8" s="39">
        <f t="shared" ref="I8:K13" si="2">F8-C8</f>
        <v>0</v>
      </c>
      <c r="J8" s="39">
        <f t="shared" si="2"/>
        <v>0</v>
      </c>
      <c r="K8" s="39">
        <f t="shared" si="2"/>
        <v>0</v>
      </c>
    </row>
    <row r="9" spans="1:22" x14ac:dyDescent="0.25">
      <c r="A9" s="25">
        <f>A8+1</f>
        <v>2</v>
      </c>
      <c r="B9" s="25" t="s">
        <v>136</v>
      </c>
      <c r="C9" s="26">
        <f>'[1]6.1 Buget detaliat'!G28+'[1]6.1 Buget detaliat'!H28</f>
        <v>0</v>
      </c>
      <c r="D9" s="26">
        <f>'[1]6.1 Buget detaliat'!I28+'[1]6.1 Buget detaliat'!J28</f>
        <v>0</v>
      </c>
      <c r="E9" s="26">
        <f t="shared" si="0"/>
        <v>0</v>
      </c>
      <c r="F9" s="26">
        <f>'[1]6.1 Buget detaliat'!O28+'[1]6.1 Buget detaliat'!P28</f>
        <v>0</v>
      </c>
      <c r="G9" s="26">
        <f>'[1]6.1 Buget detaliat'!Q28+'[1]6.1 Buget detaliat'!R28</f>
        <v>0</v>
      </c>
      <c r="H9" s="26">
        <f t="shared" si="1"/>
        <v>0</v>
      </c>
      <c r="I9" s="39">
        <f t="shared" si="2"/>
        <v>0</v>
      </c>
      <c r="J9" s="39">
        <f t="shared" si="2"/>
        <v>0</v>
      </c>
      <c r="K9" s="39">
        <f t="shared" si="2"/>
        <v>0</v>
      </c>
    </row>
    <row r="10" spans="1:22" ht="45" x14ac:dyDescent="0.25">
      <c r="A10" s="25">
        <f>A9+1</f>
        <v>3</v>
      </c>
      <c r="B10" s="25" t="s">
        <v>137</v>
      </c>
      <c r="C10" s="26">
        <f>'[1]6.1 Buget detaliat'!G35+'[1]6.1 Buget detaliat'!H35</f>
        <v>0</v>
      </c>
      <c r="D10" s="26">
        <f>'[1]6.1 Buget detaliat'!I35+'[1]6.1 Buget detaliat'!J35</f>
        <v>0</v>
      </c>
      <c r="E10" s="26">
        <f t="shared" si="0"/>
        <v>0</v>
      </c>
      <c r="F10" s="26">
        <f>'[1]6.1 Buget detaliat'!O35+'[1]6.1 Buget detaliat'!P35</f>
        <v>0</v>
      </c>
      <c r="G10" s="26">
        <f>'[1]6.1 Buget detaliat'!Q35+'[1]6.1 Buget detaliat'!R35</f>
        <v>0</v>
      </c>
      <c r="H10" s="26">
        <f t="shared" si="1"/>
        <v>0</v>
      </c>
      <c r="I10" s="39">
        <f t="shared" si="2"/>
        <v>0</v>
      </c>
      <c r="J10" s="39">
        <f t="shared" si="2"/>
        <v>0</v>
      </c>
      <c r="K10" s="39">
        <f t="shared" si="2"/>
        <v>0</v>
      </c>
    </row>
    <row r="11" spans="1:22" x14ac:dyDescent="0.25">
      <c r="A11" s="25">
        <f>A10+1</f>
        <v>4</v>
      </c>
      <c r="B11" s="25" t="s">
        <v>138</v>
      </c>
      <c r="C11" s="26">
        <f>'[1]6.1 Buget detaliat'!G42+'[1]6.1 Buget detaliat'!H42</f>
        <v>0</v>
      </c>
      <c r="D11" s="26">
        <f>'[1]6.1 Buget detaliat'!I42+'[1]6.1 Buget detaliat'!J42</f>
        <v>0</v>
      </c>
      <c r="E11" s="26">
        <f t="shared" si="0"/>
        <v>0</v>
      </c>
      <c r="F11" s="26">
        <f>'[1]6.1 Buget detaliat'!O42+'[1]6.1 Buget detaliat'!P42</f>
        <v>0</v>
      </c>
      <c r="G11" s="26">
        <f>'[1]6.1 Buget detaliat'!Q42+'[1]6.1 Buget detaliat'!R42</f>
        <v>0</v>
      </c>
      <c r="H11" s="26">
        <f t="shared" si="1"/>
        <v>0</v>
      </c>
      <c r="I11" s="39">
        <f t="shared" si="2"/>
        <v>0</v>
      </c>
      <c r="J11" s="39">
        <f t="shared" si="2"/>
        <v>0</v>
      </c>
      <c r="K11" s="39">
        <f t="shared" si="2"/>
        <v>0</v>
      </c>
    </row>
    <row r="12" spans="1:22" x14ac:dyDescent="0.25">
      <c r="A12" s="25">
        <f>A11+1</f>
        <v>5</v>
      </c>
      <c r="B12" s="25" t="s">
        <v>139</v>
      </c>
      <c r="C12" s="26">
        <f>'[1]6.1 Buget detaliat'!G49+'[1]6.1 Buget detaliat'!H49</f>
        <v>0</v>
      </c>
      <c r="D12" s="26">
        <f>'[1]6.1 Buget detaliat'!I49+'[1]6.1 Buget detaliat'!J49</f>
        <v>0</v>
      </c>
      <c r="E12" s="26">
        <f t="shared" si="0"/>
        <v>0</v>
      </c>
      <c r="F12" s="26">
        <f>'[1]6.1 Buget detaliat'!O49+'[1]6.1 Buget detaliat'!P49</f>
        <v>0</v>
      </c>
      <c r="G12" s="26">
        <f>'[1]6.1 Buget detaliat'!Q49+'[1]6.1 Buget detaliat'!R49</f>
        <v>0</v>
      </c>
      <c r="H12" s="26">
        <f t="shared" si="1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</row>
    <row r="13" spans="1:22" x14ac:dyDescent="0.25">
      <c r="A13" s="25">
        <f>A12+1</f>
        <v>6</v>
      </c>
      <c r="B13" s="25" t="s">
        <v>140</v>
      </c>
      <c r="C13" s="26">
        <f>'[1]6.1 Buget detaliat'!G56+'[1]6.1 Buget detaliat'!H56</f>
        <v>0</v>
      </c>
      <c r="D13" s="26">
        <f>'[1]6.1 Buget detaliat'!I56+'[1]6.1 Buget detaliat'!J56</f>
        <v>0</v>
      </c>
      <c r="E13" s="26">
        <f t="shared" si="0"/>
        <v>0</v>
      </c>
      <c r="F13" s="26">
        <f>'[1]6.1 Buget detaliat'!O56+'[1]6.1 Buget detaliat'!P56</f>
        <v>0</v>
      </c>
      <c r="G13" s="26">
        <f>'[1]6.1 Buget detaliat'!Q56+'[1]6.1 Buget detaliat'!R56</f>
        <v>0</v>
      </c>
      <c r="H13" s="26">
        <f t="shared" si="1"/>
        <v>0</v>
      </c>
      <c r="I13" s="39">
        <f t="shared" si="2"/>
        <v>0</v>
      </c>
      <c r="J13" s="39">
        <f t="shared" si="2"/>
        <v>0</v>
      </c>
      <c r="K13" s="39">
        <f t="shared" si="2"/>
        <v>0</v>
      </c>
    </row>
    <row r="14" spans="1:22" x14ac:dyDescent="0.25">
      <c r="A14" s="27"/>
      <c r="B14" s="27" t="s">
        <v>9</v>
      </c>
      <c r="C14" s="28">
        <f t="shared" ref="C14:K14" si="3">SUM(C8:C13)</f>
        <v>0</v>
      </c>
      <c r="D14" s="28">
        <f t="shared" si="3"/>
        <v>0</v>
      </c>
      <c r="E14" s="28">
        <f t="shared" si="3"/>
        <v>0</v>
      </c>
      <c r="F14" s="28">
        <f t="shared" si="3"/>
        <v>0</v>
      </c>
      <c r="G14" s="28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</row>
  </sheetData>
  <mergeCells count="6">
    <mergeCell ref="A5:A6"/>
    <mergeCell ref="B5:B6"/>
    <mergeCell ref="C5:E5"/>
    <mergeCell ref="F5:H5"/>
    <mergeCell ref="I5:K5"/>
    <mergeCell ref="A1:K1"/>
  </mergeCells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headerFooter>
    <oddFooter>&amp;LF- PO-DGATPE.26.03 (ed.I/rev.2)&amp;R&amp;P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workbookViewId="0">
      <selection sqref="A1:XFD1"/>
    </sheetView>
  </sheetViews>
  <sheetFormatPr defaultRowHeight="15" x14ac:dyDescent="0.25"/>
  <cols>
    <col min="1" max="1" width="5" customWidth="1"/>
    <col min="2" max="2" width="55.140625" customWidth="1"/>
    <col min="3" max="3" width="21" customWidth="1"/>
    <col min="4" max="4" width="20.140625" customWidth="1"/>
    <col min="5" max="5" width="12" customWidth="1"/>
  </cols>
  <sheetData>
    <row r="1" spans="1:5" ht="37.5" customHeight="1" x14ac:dyDescent="0.25">
      <c r="A1" s="82" t="s">
        <v>121</v>
      </c>
      <c r="B1" s="82"/>
      <c r="C1" s="82"/>
      <c r="D1" s="82"/>
      <c r="E1" s="82"/>
    </row>
    <row r="3" spans="1:5" ht="15.75" x14ac:dyDescent="0.25">
      <c r="A3" s="10" t="s">
        <v>106</v>
      </c>
      <c r="B3" s="11"/>
      <c r="C3" s="11"/>
      <c r="D3" s="11"/>
      <c r="E3" s="11"/>
    </row>
    <row r="5" spans="1:5" ht="75" x14ac:dyDescent="0.25">
      <c r="A5" s="40" t="s">
        <v>0</v>
      </c>
      <c r="B5" s="41" t="s">
        <v>12</v>
      </c>
      <c r="C5" s="41" t="s">
        <v>40</v>
      </c>
      <c r="D5" s="41" t="s">
        <v>41</v>
      </c>
      <c r="E5" s="41" t="s">
        <v>30</v>
      </c>
    </row>
    <row r="6" spans="1:5" s="43" customFormat="1" ht="30" x14ac:dyDescent="0.25">
      <c r="A6" s="29">
        <v>1</v>
      </c>
      <c r="B6" s="30" t="s">
        <v>13</v>
      </c>
      <c r="C6" s="54">
        <f>'6.2 categorii - 1'!C22</f>
        <v>0</v>
      </c>
      <c r="D6" s="54">
        <f>'6.2 categorii - 1'!F22</f>
        <v>0</v>
      </c>
      <c r="E6" s="54">
        <f t="shared" ref="E6:E20" si="0">D6-C6</f>
        <v>0</v>
      </c>
    </row>
    <row r="7" spans="1:5" s="43" customFormat="1" x14ac:dyDescent="0.25">
      <c r="A7" s="29">
        <v>2</v>
      </c>
      <c r="B7" s="30" t="s">
        <v>14</v>
      </c>
      <c r="C7" s="54">
        <f>'6.2 categorii - 1'!E22</f>
        <v>0</v>
      </c>
      <c r="D7" s="54">
        <f>'6.2 categorii - 1'!H22</f>
        <v>0</v>
      </c>
      <c r="E7" s="54">
        <f t="shared" si="0"/>
        <v>0</v>
      </c>
    </row>
    <row r="8" spans="1:5" s="43" customFormat="1" ht="30" x14ac:dyDescent="0.25">
      <c r="A8" s="29">
        <v>3</v>
      </c>
      <c r="B8" s="30" t="s">
        <v>15</v>
      </c>
      <c r="C8" s="54">
        <f>'6.2 categorii - 1'!D22</f>
        <v>0</v>
      </c>
      <c r="D8" s="54">
        <f>'6.2 categorii - 1'!G22</f>
        <v>0</v>
      </c>
      <c r="E8" s="54">
        <f t="shared" si="0"/>
        <v>0</v>
      </c>
    </row>
    <row r="9" spans="1:5" s="43" customFormat="1" ht="30" x14ac:dyDescent="0.25">
      <c r="A9" s="29" t="s">
        <v>36</v>
      </c>
      <c r="B9" s="32" t="s">
        <v>37</v>
      </c>
      <c r="C9" s="54">
        <f>ROUND(C8*6.1%,3)</f>
        <v>0</v>
      </c>
      <c r="D9" s="54">
        <f>ROUND(D8*6.1%,3)</f>
        <v>0</v>
      </c>
      <c r="E9" s="54">
        <f t="shared" si="0"/>
        <v>0</v>
      </c>
    </row>
    <row r="10" spans="1:5" s="43" customFormat="1" ht="30" x14ac:dyDescent="0.25">
      <c r="A10" s="29" t="s">
        <v>38</v>
      </c>
      <c r="B10" s="32" t="s">
        <v>39</v>
      </c>
      <c r="C10" s="54">
        <f>ROUND(C8*93.9%,3)</f>
        <v>0</v>
      </c>
      <c r="D10" s="54">
        <f>ROUND(D8*93.9%,3)</f>
        <v>0</v>
      </c>
      <c r="E10" s="54">
        <f t="shared" si="0"/>
        <v>0</v>
      </c>
    </row>
    <row r="11" spans="1:5" s="43" customFormat="1" x14ac:dyDescent="0.25">
      <c r="A11" s="29">
        <v>4</v>
      </c>
      <c r="B11" s="31" t="s">
        <v>16</v>
      </c>
      <c r="C11" s="58">
        <f>C12+C13</f>
        <v>0</v>
      </c>
      <c r="D11" s="58">
        <f>D12+D13</f>
        <v>0</v>
      </c>
      <c r="E11" s="58">
        <f t="shared" si="0"/>
        <v>0</v>
      </c>
    </row>
    <row r="12" spans="1:5" s="43" customFormat="1" ht="30" x14ac:dyDescent="0.25">
      <c r="A12" s="29" t="s">
        <v>17</v>
      </c>
      <c r="B12" s="32" t="s">
        <v>108</v>
      </c>
      <c r="C12" s="54">
        <f>ROUND(C9*80%,3)</f>
        <v>0</v>
      </c>
      <c r="D12" s="54">
        <f>ROUND(D9*80%,3)</f>
        <v>0</v>
      </c>
      <c r="E12" s="54">
        <f t="shared" si="0"/>
        <v>0</v>
      </c>
    </row>
    <row r="13" spans="1:5" s="43" customFormat="1" ht="30" x14ac:dyDescent="0.25">
      <c r="A13" s="29" t="s">
        <v>18</v>
      </c>
      <c r="B13" s="32" t="s">
        <v>109</v>
      </c>
      <c r="C13" s="54">
        <f>ROUND(C10*85%,3)</f>
        <v>0</v>
      </c>
      <c r="D13" s="54">
        <f>ROUND(D10*85%,3)</f>
        <v>0</v>
      </c>
      <c r="E13" s="54">
        <f t="shared" si="0"/>
        <v>0</v>
      </c>
    </row>
    <row r="14" spans="1:5" s="43" customFormat="1" x14ac:dyDescent="0.25">
      <c r="A14" s="29">
        <v>5</v>
      </c>
      <c r="B14" s="31" t="s">
        <v>110</v>
      </c>
      <c r="C14" s="58">
        <f>C15+C18</f>
        <v>0</v>
      </c>
      <c r="D14" s="58">
        <f>D15+D18</f>
        <v>0</v>
      </c>
      <c r="E14" s="54">
        <f t="shared" si="0"/>
        <v>0</v>
      </c>
    </row>
    <row r="15" spans="1:5" s="43" customFormat="1" x14ac:dyDescent="0.25">
      <c r="A15" s="38" t="s">
        <v>19</v>
      </c>
      <c r="B15" s="55" t="s">
        <v>111</v>
      </c>
      <c r="C15" s="58">
        <f>C16+C17</f>
        <v>0</v>
      </c>
      <c r="D15" s="58">
        <f>D16+D17</f>
        <v>0</v>
      </c>
      <c r="E15" s="58">
        <f t="shared" si="0"/>
        <v>0</v>
      </c>
    </row>
    <row r="16" spans="1:5" s="43" customFormat="1" ht="75" x14ac:dyDescent="0.25">
      <c r="A16" s="42" t="s">
        <v>112</v>
      </c>
      <c r="B16" s="56" t="s">
        <v>113</v>
      </c>
      <c r="C16" s="57"/>
      <c r="D16" s="57"/>
      <c r="E16" s="54">
        <f t="shared" si="0"/>
        <v>0</v>
      </c>
    </row>
    <row r="17" spans="1:5" s="43" customFormat="1" ht="75" x14ac:dyDescent="0.25">
      <c r="A17" s="42" t="s">
        <v>114</v>
      </c>
      <c r="B17" s="56" t="s">
        <v>115</v>
      </c>
      <c r="C17" s="57"/>
      <c r="D17" s="57"/>
      <c r="E17" s="54">
        <f t="shared" si="0"/>
        <v>0</v>
      </c>
    </row>
    <row r="18" spans="1:5" s="43" customFormat="1" x14ac:dyDescent="0.25">
      <c r="A18" s="38" t="s">
        <v>20</v>
      </c>
      <c r="B18" s="55" t="s">
        <v>116</v>
      </c>
      <c r="C18" s="58">
        <f>C19+C20</f>
        <v>0</v>
      </c>
      <c r="D18" s="58">
        <f>D19+D20</f>
        <v>0</v>
      </c>
      <c r="E18" s="58">
        <f t="shared" si="0"/>
        <v>0</v>
      </c>
    </row>
    <row r="19" spans="1:5" s="43" customFormat="1" ht="105" x14ac:dyDescent="0.25">
      <c r="A19" s="42" t="s">
        <v>117</v>
      </c>
      <c r="B19" s="56" t="s">
        <v>118</v>
      </c>
      <c r="C19" s="57"/>
      <c r="D19" s="57"/>
      <c r="E19" s="54">
        <f t="shared" si="0"/>
        <v>0</v>
      </c>
    </row>
    <row r="20" spans="1:5" s="43" customFormat="1" ht="105" x14ac:dyDescent="0.25">
      <c r="A20" s="42" t="s">
        <v>119</v>
      </c>
      <c r="B20" s="56" t="s">
        <v>120</v>
      </c>
      <c r="C20" s="57"/>
      <c r="D20" s="57"/>
      <c r="E20" s="54">
        <f t="shared" si="0"/>
        <v>0</v>
      </c>
    </row>
    <row r="21" spans="1:5" s="43" customFormat="1" ht="90.75" customHeight="1" x14ac:dyDescent="0.25">
      <c r="A21" s="81" t="s">
        <v>107</v>
      </c>
      <c r="B21" s="81"/>
      <c r="C21" s="81"/>
      <c r="D21" s="81"/>
      <c r="E21" s="81"/>
    </row>
  </sheetData>
  <mergeCells count="2">
    <mergeCell ref="A21:E21"/>
    <mergeCell ref="A1:E1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&amp;LF- PO-DGATPE.26.03 (ed.I/rev.2)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zoomScaleNormal="100" workbookViewId="0">
      <selection activeCell="A2" sqref="A2"/>
    </sheetView>
  </sheetViews>
  <sheetFormatPr defaultRowHeight="15" x14ac:dyDescent="0.25"/>
  <cols>
    <col min="1" max="1" width="5" customWidth="1"/>
    <col min="2" max="2" width="55.140625" customWidth="1"/>
    <col min="3" max="3" width="21" customWidth="1"/>
    <col min="4" max="4" width="20.140625" customWidth="1"/>
  </cols>
  <sheetData>
    <row r="1" spans="1:5" ht="18.75" x14ac:dyDescent="0.25">
      <c r="A1" s="82" t="s">
        <v>122</v>
      </c>
      <c r="B1" s="82"/>
      <c r="C1" s="82"/>
      <c r="D1" s="82"/>
      <c r="E1" s="82"/>
    </row>
    <row r="3" spans="1:5" ht="15.75" x14ac:dyDescent="0.25">
      <c r="A3" s="10" t="s">
        <v>106</v>
      </c>
      <c r="B3" s="11"/>
      <c r="C3" s="11"/>
      <c r="D3" s="11"/>
      <c r="E3" s="11"/>
    </row>
    <row r="5" spans="1:5" ht="75" x14ac:dyDescent="0.25">
      <c r="A5" s="40" t="s">
        <v>0</v>
      </c>
      <c r="B5" s="41" t="s">
        <v>12</v>
      </c>
      <c r="C5" s="41" t="s">
        <v>40</v>
      </c>
      <c r="D5" s="41" t="s">
        <v>41</v>
      </c>
      <c r="E5" s="41" t="s">
        <v>30</v>
      </c>
    </row>
    <row r="6" spans="1:5" s="43" customFormat="1" ht="30" x14ac:dyDescent="0.25">
      <c r="A6" s="29">
        <v>1</v>
      </c>
      <c r="B6" s="30" t="s">
        <v>13</v>
      </c>
      <c r="C6" s="54">
        <f>'6.2 categorii - 1'!C22</f>
        <v>0</v>
      </c>
      <c r="D6" s="54">
        <f>'6.2 categorii - 1'!F22</f>
        <v>0</v>
      </c>
      <c r="E6" s="54">
        <f t="shared" ref="E6:E22" si="0">D6-C6</f>
        <v>0</v>
      </c>
    </row>
    <row r="7" spans="1:5" s="43" customFormat="1" x14ac:dyDescent="0.25">
      <c r="A7" s="29">
        <v>2</v>
      </c>
      <c r="B7" s="30" t="s">
        <v>14</v>
      </c>
      <c r="C7" s="54">
        <f>'6.2 categorii - 1'!E22</f>
        <v>0</v>
      </c>
      <c r="D7" s="54">
        <f>'6.2 categorii - 1'!H22</f>
        <v>0</v>
      </c>
      <c r="E7" s="54">
        <f t="shared" si="0"/>
        <v>0</v>
      </c>
    </row>
    <row r="8" spans="1:5" s="43" customFormat="1" ht="30" x14ac:dyDescent="0.25">
      <c r="A8" s="29">
        <v>3</v>
      </c>
      <c r="B8" s="30" t="s">
        <v>15</v>
      </c>
      <c r="C8" s="54">
        <f>'6.2 categorii - 1'!D22</f>
        <v>0</v>
      </c>
      <c r="D8" s="54">
        <f>'6.2 categorii - 1'!G22</f>
        <v>0</v>
      </c>
      <c r="E8" s="54">
        <f t="shared" si="0"/>
        <v>0</v>
      </c>
    </row>
    <row r="9" spans="1:5" s="43" customFormat="1" ht="30" x14ac:dyDescent="0.25">
      <c r="A9" s="29" t="s">
        <v>36</v>
      </c>
      <c r="B9" s="32" t="s">
        <v>37</v>
      </c>
      <c r="C9" s="54">
        <f>ROUND(C8*6.1%,3)</f>
        <v>0</v>
      </c>
      <c r="D9" s="54">
        <f>ROUND(D8*6.1%,3)</f>
        <v>0</v>
      </c>
      <c r="E9" s="54">
        <f t="shared" si="0"/>
        <v>0</v>
      </c>
    </row>
    <row r="10" spans="1:5" s="43" customFormat="1" ht="30" x14ac:dyDescent="0.25">
      <c r="A10" s="29" t="s">
        <v>38</v>
      </c>
      <c r="B10" s="32" t="s">
        <v>39</v>
      </c>
      <c r="C10" s="54">
        <f>ROUND(C8*93.9%,3)</f>
        <v>0</v>
      </c>
      <c r="D10" s="54">
        <f>ROUND(D8*93.9%,3)</f>
        <v>0</v>
      </c>
      <c r="E10" s="54">
        <f t="shared" si="0"/>
        <v>0</v>
      </c>
    </row>
    <row r="11" spans="1:5" s="48" customFormat="1" ht="75" x14ac:dyDescent="0.25">
      <c r="A11" s="45">
        <v>4</v>
      </c>
      <c r="B11" s="46" t="s">
        <v>89</v>
      </c>
      <c r="C11" s="47">
        <f>ROUND(C8*2%,3)</f>
        <v>0</v>
      </c>
      <c r="D11" s="47">
        <f>ROUND(D8*2%,3)</f>
        <v>0</v>
      </c>
      <c r="E11" s="54">
        <f t="shared" si="0"/>
        <v>0</v>
      </c>
    </row>
    <row r="12" spans="1:5" s="48" customFormat="1" ht="75" x14ac:dyDescent="0.25">
      <c r="A12" s="42" t="s">
        <v>17</v>
      </c>
      <c r="B12" s="49" t="s">
        <v>90</v>
      </c>
      <c r="C12" s="50">
        <f>ROUND(C11*6.1%,3)</f>
        <v>0</v>
      </c>
      <c r="D12" s="50">
        <f>ROUND(D11*6.1%,3)</f>
        <v>0</v>
      </c>
      <c r="E12" s="54">
        <f t="shared" si="0"/>
        <v>0</v>
      </c>
    </row>
    <row r="13" spans="1:5" s="48" customFormat="1" ht="75" x14ac:dyDescent="0.25">
      <c r="A13" s="42" t="s">
        <v>18</v>
      </c>
      <c r="B13" s="49" t="s">
        <v>91</v>
      </c>
      <c r="C13" s="50">
        <f>ROUND(C11*93.9%,3)</f>
        <v>0</v>
      </c>
      <c r="D13" s="50">
        <f>ROUND(D11*93.9%,3)</f>
        <v>0</v>
      </c>
      <c r="E13" s="54">
        <f t="shared" si="0"/>
        <v>0</v>
      </c>
    </row>
    <row r="14" spans="1:5" s="48" customFormat="1" ht="30" customHeight="1" x14ac:dyDescent="0.25">
      <c r="A14" s="29" t="s">
        <v>92</v>
      </c>
      <c r="B14" s="30" t="s">
        <v>93</v>
      </c>
      <c r="C14" s="51">
        <f>C8-C11</f>
        <v>0</v>
      </c>
      <c r="D14" s="51">
        <f>D8-D11</f>
        <v>0</v>
      </c>
      <c r="E14" s="54">
        <f t="shared" si="0"/>
        <v>0</v>
      </c>
    </row>
    <row r="15" spans="1:5" s="48" customFormat="1" ht="30" customHeight="1" x14ac:dyDescent="0.25">
      <c r="A15" s="29" t="s">
        <v>19</v>
      </c>
      <c r="B15" s="32" t="s">
        <v>94</v>
      </c>
      <c r="C15" s="51">
        <f>ROUND(C14*6.1%,3)</f>
        <v>0</v>
      </c>
      <c r="D15" s="51">
        <f>ROUND(D14*6.1%,3)</f>
        <v>0</v>
      </c>
      <c r="E15" s="54">
        <f t="shared" si="0"/>
        <v>0</v>
      </c>
    </row>
    <row r="16" spans="1:5" s="48" customFormat="1" ht="30" customHeight="1" x14ac:dyDescent="0.25">
      <c r="A16" s="29" t="s">
        <v>20</v>
      </c>
      <c r="B16" s="32" t="s">
        <v>95</v>
      </c>
      <c r="C16" s="51">
        <f>ROUND(C14*93.9%,3)</f>
        <v>0</v>
      </c>
      <c r="D16" s="51">
        <f>ROUND(D14*93.9%,3)</f>
        <v>0</v>
      </c>
      <c r="E16" s="54">
        <f t="shared" si="0"/>
        <v>0</v>
      </c>
    </row>
    <row r="17" spans="1:5" s="48" customFormat="1" ht="30" customHeight="1" x14ac:dyDescent="0.25">
      <c r="A17" s="29" t="s">
        <v>96</v>
      </c>
      <c r="B17" s="31" t="s">
        <v>16</v>
      </c>
      <c r="C17" s="52">
        <f>ROUND(C18+C19,3)</f>
        <v>0</v>
      </c>
      <c r="D17" s="52">
        <f>ROUND(D18+D19,3)</f>
        <v>0</v>
      </c>
      <c r="E17" s="54">
        <f t="shared" si="0"/>
        <v>0</v>
      </c>
    </row>
    <row r="18" spans="1:5" s="48" customFormat="1" ht="29.25" customHeight="1" x14ac:dyDescent="0.25">
      <c r="A18" s="29" t="s">
        <v>97</v>
      </c>
      <c r="B18" s="32" t="s">
        <v>98</v>
      </c>
      <c r="C18" s="51">
        <f>ROUND(C15*80%,3)</f>
        <v>0</v>
      </c>
      <c r="D18" s="51">
        <f>ROUND(D15*80%,3)</f>
        <v>0</v>
      </c>
      <c r="E18" s="54">
        <f t="shared" si="0"/>
        <v>0</v>
      </c>
    </row>
    <row r="19" spans="1:5" s="48" customFormat="1" ht="31.5" customHeight="1" x14ac:dyDescent="0.25">
      <c r="A19" s="29" t="s">
        <v>99</v>
      </c>
      <c r="B19" s="32" t="s">
        <v>100</v>
      </c>
      <c r="C19" s="51">
        <f>ROUND(C16*85%,3)</f>
        <v>0</v>
      </c>
      <c r="D19" s="51">
        <f>ROUND(D16*85%,3)</f>
        <v>0</v>
      </c>
      <c r="E19" s="54">
        <f t="shared" si="0"/>
        <v>0</v>
      </c>
    </row>
    <row r="20" spans="1:5" s="48" customFormat="1" ht="45" customHeight="1" x14ac:dyDescent="0.25">
      <c r="A20" s="38">
        <v>7</v>
      </c>
      <c r="B20" s="31" t="s">
        <v>101</v>
      </c>
      <c r="C20" s="52">
        <f>ROUND(C21+C22,3)</f>
        <v>0</v>
      </c>
      <c r="D20" s="52">
        <f>ROUND(D21+D22,3)</f>
        <v>0</v>
      </c>
      <c r="E20" s="54">
        <f t="shared" si="0"/>
        <v>0</v>
      </c>
    </row>
    <row r="21" spans="1:5" s="48" customFormat="1" ht="35.25" customHeight="1" x14ac:dyDescent="0.25">
      <c r="A21" s="29" t="s">
        <v>102</v>
      </c>
      <c r="B21" s="32" t="s">
        <v>103</v>
      </c>
      <c r="C21" s="53">
        <f>ROUND(C15*20%,3)</f>
        <v>0</v>
      </c>
      <c r="D21" s="53">
        <f>ROUND(D15*20%,3)</f>
        <v>0</v>
      </c>
      <c r="E21" s="54">
        <f t="shared" si="0"/>
        <v>0</v>
      </c>
    </row>
    <row r="22" spans="1:5" s="48" customFormat="1" ht="36" customHeight="1" x14ac:dyDescent="0.25">
      <c r="A22" s="29" t="s">
        <v>104</v>
      </c>
      <c r="B22" s="32" t="s">
        <v>105</v>
      </c>
      <c r="C22" s="53">
        <f>ROUND(C16*15%,3)</f>
        <v>0</v>
      </c>
      <c r="D22" s="53">
        <f>ROUND(D16*15%,3)</f>
        <v>0</v>
      </c>
      <c r="E22" s="54">
        <f t="shared" si="0"/>
        <v>0</v>
      </c>
    </row>
    <row r="23" spans="1:5" s="43" customFormat="1" ht="90.75" customHeight="1" x14ac:dyDescent="0.25">
      <c r="A23" s="81" t="s">
        <v>107</v>
      </c>
      <c r="B23" s="81"/>
      <c r="C23" s="81"/>
      <c r="D23" s="81"/>
      <c r="E23" s="81"/>
    </row>
  </sheetData>
  <mergeCells count="2">
    <mergeCell ref="A23:E23"/>
    <mergeCell ref="A1:E1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headerFooter>
    <oddFooter>&amp;LF- PO-DGATPE.26.03 (ed.I/rev.2)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6.1 Buget detaliat - 1</vt:lpstr>
      <vt:lpstr>6.1 Buget detaliat - 2</vt:lpstr>
      <vt:lpstr>6.2 categorii - 1</vt:lpstr>
      <vt:lpstr>6.2 categorii - 2</vt:lpstr>
      <vt:lpstr>6.3 surse - 1</vt:lpstr>
      <vt:lpstr>6.3 surse - 2</vt:lpstr>
      <vt:lpstr>categoriicheltuieli</vt:lpstr>
      <vt:lpstr>'6.1 Buget detaliat - 2'!Print_Area</vt:lpstr>
      <vt:lpstr>'6.2 categorii - 1'!Print_Area</vt:lpstr>
      <vt:lpstr>'6.2 categorii - 2'!Print_Area</vt:lpstr>
      <vt:lpstr>'6.3 surse - 1'!Print_Area</vt:lpstr>
      <vt:lpstr>'6.3 surse - 2'!Print_Area</vt:lpstr>
      <vt:lpstr>'6.1 Buget detaliat - 1'!Print_Titles</vt:lpstr>
      <vt:lpstr>'6.1 Buget detaliat - 2'!Print_Titles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Balan</dc:creator>
  <cp:lastModifiedBy>Daniela Balan</cp:lastModifiedBy>
  <cp:lastPrinted>2017-03-17T12:53:36Z</cp:lastPrinted>
  <dcterms:created xsi:type="dcterms:W3CDTF">2015-03-14T12:44:03Z</dcterms:created>
  <dcterms:modified xsi:type="dcterms:W3CDTF">2017-03-17T13:25:19Z</dcterms:modified>
</cp:coreProperties>
</file>