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adalina.Chera\Desktop\formulares i anexe PO Monitorizare\"/>
    </mc:Choice>
  </mc:AlternateContent>
  <bookViews>
    <workbookView xWindow="0" yWindow="0" windowWidth="11700" windowHeight="11550" activeTab="1"/>
  </bookViews>
  <sheets>
    <sheet name="Anexa 1 RP" sheetId="4" r:id="rId1"/>
    <sheet name="Anexa 2 RP- directe" sheetId="1" r:id="rId2"/>
  </sheets>
  <definedNames>
    <definedName name="_xlnm._FilterDatabase" localSheetId="0" hidden="1">'Anexa 1 RP'!$A$8:$T$15</definedName>
  </definedNames>
  <calcPr calcId="152511"/>
</workbook>
</file>

<file path=xl/calcChain.xml><?xml version="1.0" encoding="utf-8"?>
<calcChain xmlns="http://schemas.openxmlformats.org/spreadsheetml/2006/main">
  <c r="S11" i="1" l="1"/>
  <c r="V11" i="1"/>
  <c r="D11" i="1"/>
  <c r="D10" i="1"/>
  <c r="V11" i="4"/>
  <c r="S11" i="4"/>
  <c r="D10" i="4"/>
  <c r="D11" i="4"/>
</calcChain>
</file>

<file path=xl/sharedStrings.xml><?xml version="1.0" encoding="utf-8"?>
<sst xmlns="http://schemas.openxmlformats.org/spreadsheetml/2006/main" count="112" uniqueCount="71">
  <si>
    <t>Titlu contract achizitie/
acord cadru 
(cf. pct. 5.3 din CF/AA)</t>
  </si>
  <si>
    <t>Tip contract</t>
  </si>
  <si>
    <t>Numar si data anunt/
invitatie participare</t>
  </si>
  <si>
    <t xml:space="preserve">Data atribuire procedura </t>
  </si>
  <si>
    <t>Data finalizare contract achizitie cf CF/AA/Notificari</t>
  </si>
  <si>
    <t>Durata
(luni)</t>
  </si>
  <si>
    <r>
      <t xml:space="preserve">Data transmitere dosar achiziție la AM 
</t>
    </r>
    <r>
      <rPr>
        <sz val="11"/>
        <color theme="1"/>
        <rFont val="Calibri"/>
        <family val="2"/>
        <charset val="238"/>
        <scheme val="minor"/>
      </rPr>
      <t>(termen 5 zile de la semnare)</t>
    </r>
  </si>
  <si>
    <t>Contractor</t>
  </si>
  <si>
    <t>Economii rezultate la finalizarea contractului de achiziție (echivalent valoare eligibila) 
lei</t>
  </si>
  <si>
    <t xml:space="preserve">Procent executie contract achiziție publică </t>
  </si>
  <si>
    <t xml:space="preserve">Dificultati in derulare procedura/
contract achizitie </t>
  </si>
  <si>
    <t>Masuri planificate/
adoptate de beneficiar</t>
  </si>
  <si>
    <t>AA/Notificari la CTRF/DF care vizează achiziția 
(nr, data, obiect)</t>
  </si>
  <si>
    <t>Pondere valoare achizitie din total valoare eligibila proiect *</t>
  </si>
  <si>
    <t>Tip procedura aplicata</t>
  </si>
  <si>
    <t xml:space="preserve">Stadiu procedura**
</t>
  </si>
  <si>
    <t>Contract 1 nesemnat</t>
  </si>
  <si>
    <t>Contract 2 semnat</t>
  </si>
  <si>
    <t>prestare servicii</t>
  </si>
  <si>
    <t>furnizare bunuri</t>
  </si>
  <si>
    <t xml:space="preserve">- pentru contractele de achizitie nelansate: valoare eligibila estimată contract de achizitie cf CTRF/DF/AA (coloana 4) împățit la valoare eligibilă proiect cf CTRF/DF/AA </t>
  </si>
  <si>
    <t>19=3-18</t>
  </si>
  <si>
    <t>21=18-20</t>
  </si>
  <si>
    <t>22=20/18</t>
  </si>
  <si>
    <t>4= 3/val elig proiect
sau
4= 18/val elig proiect</t>
  </si>
  <si>
    <t xml:space="preserve">- pentru contractele de achizitie semnate: valoare eligibila contract de achizitie  (coloana 18) împățit la valoare eligibilă proiect cf CTRF/DF/AA </t>
  </si>
  <si>
    <t>* Se corecteaza ponderea dupa semnarea contractului de achizitie, conform valorii eligibile a contractului semnat. Astfel, coloana 4 se calculează astfel:</t>
  </si>
  <si>
    <t>Titlu proiect:</t>
  </si>
  <si>
    <t>Cod proiect:</t>
  </si>
  <si>
    <t>Valoatre eligibilă proiect cf CTRF/DF/AA</t>
  </si>
  <si>
    <t>Titlu achiziție
acord cadru 
(cf. pct. 5.3 din CF/AA)</t>
  </si>
  <si>
    <t>Pondere valoare  din total valoare eligibila proiect *</t>
  </si>
  <si>
    <t>N/A</t>
  </si>
  <si>
    <t xml:space="preserve">Stadiu
achizitie**
</t>
  </si>
  <si>
    <t>Data finalizare contract achizitie cf CF/AA/Notificari (dacă este cazul)</t>
  </si>
  <si>
    <t>Durata in cazul contractului
(luni)</t>
  </si>
  <si>
    <t>Economii rezultate la finalizarea contractului de achiziție (echivalent valoare eligibila) , dacă este cazul
lei</t>
  </si>
  <si>
    <t>Procent executie contract achiziție publică, dacă este cazul</t>
  </si>
  <si>
    <t>Dificultati in derularea achizitiei</t>
  </si>
  <si>
    <t>* Se corecteaza ponderea dupa derularea achizitiei, conform valorii eligibile a contractului semnat/factura/BF. Astfel, coloana 4 se calculează astfel:</t>
  </si>
  <si>
    <t xml:space="preserve">- pentru achizitie nelansate: valoare eligibila estimată cf CTRF/DF/AA (coloana 4) împățit la valoare eligibilă proiect cf CTRF/DF/AA </t>
  </si>
  <si>
    <t xml:space="preserve">- pentru achizitiile semnate: valoare eligibila contract de achizitie/factura/BF  (coloana 18) împățit la valoare eligibilă proiect cf CTRF/DF/AA </t>
  </si>
  <si>
    <t xml:space="preserve">Anexa 1 -  Procedurile desfășurate conform prevederilor Legii 98/2016 cât și achizițiile exceptate de la prevederile acestei legi </t>
  </si>
  <si>
    <t xml:space="preserve">Anexa 2 -  Achiziții directe </t>
  </si>
  <si>
    <t>Beneficiar:</t>
  </si>
  <si>
    <t>Cod CPV
conform CF/AA</t>
  </si>
  <si>
    <t>Data estimata pentru demarare procedura 
conform CF/ notificări</t>
  </si>
  <si>
    <t>Data estimata pentru finalizare procedura 
conform CF/ notificări</t>
  </si>
  <si>
    <t>Data estimata pentru semnare contract
conform CF/ notificări</t>
  </si>
  <si>
    <t xml:space="preserve">Economii rezultate în urma semnării contractului de achiziție (echivalent valoare eligibila)
  (lei) </t>
  </si>
  <si>
    <t xml:space="preserve">Plati efectuate în cadrul conractului de achiziție publică la nivelul beneficiarului (echivalent valoare eligibila)
  (lei) </t>
  </si>
  <si>
    <t>Manager proiect</t>
  </si>
  <si>
    <t xml:space="preserve">Reprezentant legal, </t>
  </si>
  <si>
    <t xml:space="preserve">Nume, prenume, semnătură, data </t>
  </si>
  <si>
    <t xml:space="preserve">Nume, prenume, funcție, semnătură, data </t>
  </si>
  <si>
    <t>Tip document justificativ (contract/factura/BF etc.)</t>
  </si>
  <si>
    <t>Data estimata pentru demarare achiziție 
conform CF/ notificări</t>
  </si>
  <si>
    <t>Data estimata pentru finalizare achizitie 
conform CF/ notificări</t>
  </si>
  <si>
    <t>Data estimata pentru semnare contract
conform CF/ AA/notificări</t>
  </si>
  <si>
    <t>Contractor/
Furnizor/
Prestator</t>
  </si>
  <si>
    <t xml:space="preserve">Plati efectuate în cadrul achiziției directe la nivelul beneficiarului (echivalent valoare eligibila)
  (lei) </t>
  </si>
  <si>
    <t xml:space="preserve">Economii rezultate în urma achiziției directe (echivalent valoare eligibila)
  (lei) </t>
  </si>
  <si>
    <r>
      <t xml:space="preserve">Data transmitere dosar achiziție directă la AM 
</t>
    </r>
    <r>
      <rPr>
        <sz val="11"/>
        <color theme="1"/>
        <rFont val="Calibri"/>
        <family val="2"/>
        <charset val="238"/>
        <scheme val="minor"/>
      </rPr>
      <t>(termen 5 zile de la semnare)</t>
    </r>
  </si>
  <si>
    <t>** La stadiu se alege una din variantele: 
- finalizata
- in derulare
- in pregatire
- anulată</t>
  </si>
  <si>
    <t>Nr. si data semnare contract achizitie</t>
  </si>
  <si>
    <t>Nr. si data semnare contract achizitie/
emitere factura/BF etc.</t>
  </si>
  <si>
    <r>
      <t xml:space="preserve">** La stadiu se alege </t>
    </r>
    <r>
      <rPr>
        <b/>
        <sz val="11"/>
        <color theme="1"/>
        <rFont val="Calibri"/>
        <family val="2"/>
        <charset val="238"/>
        <scheme val="minor"/>
      </rPr>
      <t>una din variantele:</t>
    </r>
    <r>
      <rPr>
        <sz val="11"/>
        <color theme="1"/>
        <rFont val="Calibri"/>
        <family val="2"/>
        <charset val="238"/>
        <scheme val="minor"/>
      </rPr>
      <t xml:space="preserve"> 
-contract finalizat
-contract in derulare 
-contract in semnare
-procedura anulata
-procedura contestata
-procedura atribuita
-procedura lansata (aici se includ și procedurile reluate dupa contestare sau cele relansate dupa anulare)
-procedura in pregatire
-procedura planificata</t>
    </r>
  </si>
  <si>
    <t xml:space="preserve">Valoare eligibila  contract achizitie 
conform CTRF/DF/AA (inclusiv TVA)
(lei) </t>
  </si>
  <si>
    <t>Valoare eligibila contract achizitie (inclusiv TVA)  
(lei)</t>
  </si>
  <si>
    <t>Valoare eligibila 
conform CTRF/DF/AA (inclusiv TVA)
(lei)</t>
  </si>
  <si>
    <t>Valoare eligibila  achizitie  directă (inclusiv TVA)
(lei)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</si>
</sst>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l_e_i_-;\-* #,##0.00\ _l_e_i_-;_-* &quot;-&quot;??\ _l_e_i_-;_-@_-"/>
    <numFmt numFmtId="164" formatCode="_(* #,##0.00_);_(* \(#,##0.00\);_(* &quot;-&quot;??_);_(@_)"/>
    <numFmt numFmtId="165" formatCode="#,##0\ &quot;lei&quot;"/>
  </numFmts>
  <fonts count="5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Helv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52"/>
      <name val="Calibri"/>
      <family val="2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20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2"/>
      <charset val="238"/>
    </font>
    <font>
      <b/>
      <sz val="11"/>
      <color indexed="63"/>
      <name val="Calibri"/>
      <family val="2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</font>
    <font>
      <i/>
      <sz val="16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22" borderId="2" applyNumberFormat="0" applyAlignment="0" applyProtection="0"/>
    <xf numFmtId="0" fontId="14" fillId="22" borderId="2" applyNumberFormat="0" applyAlignment="0" applyProtection="0"/>
    <xf numFmtId="0" fontId="14" fillId="22" borderId="2" applyNumberFormat="0" applyAlignment="0" applyProtection="0"/>
    <xf numFmtId="0" fontId="15" fillId="0" borderId="3" applyNumberFormat="0" applyFill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22" borderId="8" applyNumberFormat="0" applyAlignment="0" applyProtection="0"/>
    <xf numFmtId="0" fontId="27" fillId="9" borderId="2" applyNumberFormat="0" applyAlignment="0" applyProtection="0"/>
    <xf numFmtId="0" fontId="27" fillId="9" borderId="2" applyNumberFormat="0" applyAlignment="0" applyProtection="0"/>
    <xf numFmtId="0" fontId="28" fillId="9" borderId="2" applyNumberForma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32" fillId="0" borderId="0"/>
    <xf numFmtId="0" fontId="1" fillId="0" borderId="0"/>
    <xf numFmtId="0" fontId="17" fillId="0" borderId="0"/>
    <xf numFmtId="0" fontId="33" fillId="0" borderId="0"/>
    <xf numFmtId="0" fontId="1" fillId="0" borderId="0"/>
    <xf numFmtId="0" fontId="17" fillId="0" borderId="0"/>
    <xf numFmtId="0" fontId="17" fillId="25" borderId="9" applyNumberFormat="0" applyFont="0" applyAlignment="0" applyProtection="0"/>
    <xf numFmtId="0" fontId="18" fillId="25" borderId="9" applyNumberFormat="0" applyFont="0" applyAlignment="0" applyProtection="0"/>
    <xf numFmtId="0" fontId="17" fillId="25" borderId="9" applyNumberFormat="0" applyFont="0" applyAlignment="0" applyProtection="0"/>
    <xf numFmtId="0" fontId="18" fillId="25" borderId="9" applyNumberFormat="0" applyFont="0" applyAlignment="0" applyProtection="0"/>
    <xf numFmtId="0" fontId="17" fillId="25" borderId="9" applyNumberFormat="0" applyFont="0" applyAlignment="0" applyProtection="0"/>
    <xf numFmtId="0" fontId="18" fillId="25" borderId="9" applyNumberFormat="0" applyFont="0" applyAlignment="0" applyProtection="0"/>
    <xf numFmtId="0" fontId="18" fillId="25" borderId="9" applyNumberFormat="0" applyFont="0" applyAlignment="0" applyProtection="0"/>
    <xf numFmtId="0" fontId="17" fillId="25" borderId="9" applyNumberFormat="0" applyFont="0" applyAlignment="0" applyProtection="0"/>
    <xf numFmtId="0" fontId="18" fillId="25" borderId="9" applyNumberFormat="0" applyFont="0" applyAlignment="0" applyProtection="0"/>
    <xf numFmtId="0" fontId="34" fillId="22" borderId="8" applyNumberFormat="0" applyAlignment="0" applyProtection="0"/>
    <xf numFmtId="0" fontId="34" fillId="22" borderId="8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7" fillId="0" borderId="0"/>
    <xf numFmtId="0" fontId="8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23" borderId="4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/>
    <xf numFmtId="0" fontId="0" fillId="3" borderId="0" xfId="0" applyFill="1"/>
    <xf numFmtId="0" fontId="4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0" fillId="3" borderId="0" xfId="0" applyFill="1" applyAlignment="1"/>
    <xf numFmtId="0" fontId="45" fillId="3" borderId="0" xfId="0" applyFont="1" applyFill="1" applyAlignment="1">
      <alignment horizontal="left"/>
    </xf>
    <xf numFmtId="4" fontId="0" fillId="3" borderId="1" xfId="0" applyNumberFormat="1" applyFont="1" applyFill="1" applyBorder="1" applyAlignment="1">
      <alignment horizontal="center" vertical="center" wrapText="1"/>
    </xf>
    <xf numFmtId="10" fontId="3" fillId="3" borderId="1" xfId="1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49" fontId="0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/>
    </xf>
    <xf numFmtId="165" fontId="0" fillId="3" borderId="1" xfId="0" applyNumberFormat="1" applyFont="1" applyFill="1" applyBorder="1" applyAlignment="1">
      <alignment horizontal="right"/>
    </xf>
    <xf numFmtId="49" fontId="0" fillId="3" borderId="0" xfId="0" applyNumberFormat="1" applyFill="1"/>
    <xf numFmtId="9" fontId="3" fillId="3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9" fontId="1" fillId="3" borderId="1" xfId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justify" vertical="center"/>
    </xf>
    <xf numFmtId="0" fontId="47" fillId="3" borderId="0" xfId="0" applyFont="1" applyFill="1" applyAlignment="1">
      <alignment horizontal="left"/>
    </xf>
    <xf numFmtId="0" fontId="6" fillId="3" borderId="0" xfId="0" applyFont="1" applyFill="1" applyAlignment="1">
      <alignment horizontal="left" vertical="center"/>
    </xf>
    <xf numFmtId="4" fontId="48" fillId="3" borderId="1" xfId="0" applyNumberFormat="1" applyFont="1" applyFill="1" applyBorder="1" applyAlignment="1">
      <alignment horizontal="center" vertical="center" wrapText="1"/>
    </xf>
    <xf numFmtId="165" fontId="48" fillId="3" borderId="1" xfId="0" applyNumberFormat="1" applyFont="1" applyFill="1" applyBorder="1" applyAlignment="1">
      <alignment horizontal="right"/>
    </xf>
    <xf numFmtId="9" fontId="48" fillId="3" borderId="1" xfId="1" applyNumberFormat="1" applyFont="1" applyFill="1" applyBorder="1" applyAlignment="1">
      <alignment horizontal="center" vertical="center"/>
    </xf>
    <xf numFmtId="165" fontId="48" fillId="26" borderId="0" xfId="0" applyNumberFormat="1" applyFont="1" applyFill="1" applyAlignment="1">
      <alignment horizontal="right"/>
    </xf>
    <xf numFmtId="0" fontId="49" fillId="0" borderId="0" xfId="0" applyFont="1" applyAlignment="1">
      <alignment horizontal="center" vertical="center"/>
    </xf>
    <xf numFmtId="0" fontId="0" fillId="3" borderId="0" xfId="0" applyFont="1" applyFill="1"/>
    <xf numFmtId="9" fontId="48" fillId="3" borderId="1" xfId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91">
    <cellStyle name="_1.1" xfId="2"/>
    <cellStyle name="_2.1" xfId="3"/>
    <cellStyle name="_an.3 - CF contr 31.12.2010" xfId="4"/>
    <cellStyle name="_an.5 - CF estim.sapt.urmat.rap." xfId="5"/>
    <cellStyle name="_an.5 - CF sapt.curenta" xfId="6"/>
    <cellStyle name="_an.6 - CF estim.sapt.urmat.rap." xfId="7"/>
    <cellStyle name="_Anexa 2" xfId="8"/>
    <cellStyle name="_Anexa 3" xfId="9"/>
    <cellStyle name="_Finalizate" xfId="10"/>
    <cellStyle name="_POR" xfId="11"/>
    <cellStyle name="_Sheet1" xfId="12"/>
    <cellStyle name="_Sheet2" xfId="13"/>
    <cellStyle name="20% - Accent1 2" xfId="14"/>
    <cellStyle name="20% - Accent1 3" xfId="15"/>
    <cellStyle name="20% - Accent2 2" xfId="16"/>
    <cellStyle name="20% - Accent2 3" xfId="17"/>
    <cellStyle name="20% - Accent3 2" xfId="18"/>
    <cellStyle name="20% - Accent3 3" xfId="19"/>
    <cellStyle name="20% - Accent4 2" xfId="20"/>
    <cellStyle name="20% - Accent4 3" xfId="21"/>
    <cellStyle name="20% - Accent5 2" xfId="22"/>
    <cellStyle name="20% - Accent5 3" xfId="23"/>
    <cellStyle name="20% - Accent6 2" xfId="24"/>
    <cellStyle name="20% - Accent6 3" xfId="25"/>
    <cellStyle name="40% - Accent1 2" xfId="26"/>
    <cellStyle name="40% - Accent1 3" xfId="27"/>
    <cellStyle name="40% - Accent2 2" xfId="28"/>
    <cellStyle name="40% - Accent2 3" xfId="29"/>
    <cellStyle name="40% - Accent3 2" xfId="30"/>
    <cellStyle name="40% - Accent3 3" xfId="31"/>
    <cellStyle name="40% - Accent4 2" xfId="32"/>
    <cellStyle name="40% - Accent4 3" xfId="33"/>
    <cellStyle name="40% - Accent5 2" xfId="34"/>
    <cellStyle name="40% - Accent5 3" xfId="35"/>
    <cellStyle name="40% - Accent6 2" xfId="36"/>
    <cellStyle name="40% - Accent6 3" xfId="37"/>
    <cellStyle name="60% - Accent1 2" xfId="38"/>
    <cellStyle name="60% - Accent1 3" xfId="39"/>
    <cellStyle name="60% - Accent2 2" xfId="40"/>
    <cellStyle name="60% - Accent2 3" xfId="41"/>
    <cellStyle name="60% - Accent3 2" xfId="42"/>
    <cellStyle name="60% - Accent3 3" xfId="43"/>
    <cellStyle name="60% - Accent4 2" xfId="44"/>
    <cellStyle name="60% - Accent4 3" xfId="45"/>
    <cellStyle name="60% - Accent5 2" xfId="46"/>
    <cellStyle name="60% - Accent5 3" xfId="47"/>
    <cellStyle name="60% - Accent6 2" xfId="48"/>
    <cellStyle name="60% - Accent6 3" xfId="49"/>
    <cellStyle name="Accent1 2" xfId="50"/>
    <cellStyle name="Accent1 3" xfId="51"/>
    <cellStyle name="Accent2 2" xfId="52"/>
    <cellStyle name="Accent2 3" xfId="53"/>
    <cellStyle name="Accent3 2" xfId="54"/>
    <cellStyle name="Accent3 3" xfId="55"/>
    <cellStyle name="Accent4 2" xfId="56"/>
    <cellStyle name="Accent4 3" xfId="57"/>
    <cellStyle name="Accent5 2" xfId="58"/>
    <cellStyle name="Accent5 3" xfId="59"/>
    <cellStyle name="Accent6 2" xfId="60"/>
    <cellStyle name="Accent6 3" xfId="61"/>
    <cellStyle name="Bad 2" xfId="62"/>
    <cellStyle name="Bad 3" xfId="63"/>
    <cellStyle name="Bun" xfId="64"/>
    <cellStyle name="Calcul" xfId="65"/>
    <cellStyle name="Calculation 2" xfId="66"/>
    <cellStyle name="Calculation 3" xfId="67"/>
    <cellStyle name="Celulă legată" xfId="68"/>
    <cellStyle name="Check Cell 2" xfId="69"/>
    <cellStyle name="Check Cell 3" xfId="70"/>
    <cellStyle name="Comma 10" xfId="71"/>
    <cellStyle name="Comma 11" xfId="72"/>
    <cellStyle name="Comma 12" xfId="73"/>
    <cellStyle name="Comma 13" xfId="74"/>
    <cellStyle name="Comma 14" xfId="75"/>
    <cellStyle name="Comma 15" xfId="76"/>
    <cellStyle name="Comma 16" xfId="77"/>
    <cellStyle name="Comma 17" xfId="78"/>
    <cellStyle name="Comma 18" xfId="79"/>
    <cellStyle name="Comma 19" xfId="80"/>
    <cellStyle name="Comma 2" xfId="81"/>
    <cellStyle name="Comma 2 2" xfId="82"/>
    <cellStyle name="Comma 2 3" xfId="83"/>
    <cellStyle name="Comma 20" xfId="84"/>
    <cellStyle name="Comma 21" xfId="85"/>
    <cellStyle name="Comma 22" xfId="86"/>
    <cellStyle name="Comma 3" xfId="87"/>
    <cellStyle name="Comma 3 2" xfId="88"/>
    <cellStyle name="Comma 4" xfId="89"/>
    <cellStyle name="Comma 4 2" xfId="90"/>
    <cellStyle name="Comma 5" xfId="91"/>
    <cellStyle name="Comma 5 2" xfId="92"/>
    <cellStyle name="Comma 6" xfId="93"/>
    <cellStyle name="Comma 7" xfId="94"/>
    <cellStyle name="Comma 8" xfId="95"/>
    <cellStyle name="Comma 9" xfId="96"/>
    <cellStyle name="Eronat" xfId="97"/>
    <cellStyle name="Explanatory Text 2" xfId="98"/>
    <cellStyle name="Explanatory Text 3" xfId="99"/>
    <cellStyle name="Good 2" xfId="100"/>
    <cellStyle name="Good 2 2" xfId="101"/>
    <cellStyle name="Good 3" xfId="102"/>
    <cellStyle name="Good 4" xfId="103"/>
    <cellStyle name="Heading 1 2" xfId="104"/>
    <cellStyle name="Heading 1 3" xfId="105"/>
    <cellStyle name="Heading 2 2" xfId="106"/>
    <cellStyle name="Heading 2 3" xfId="107"/>
    <cellStyle name="Heading 3 2" xfId="108"/>
    <cellStyle name="Heading 3 3" xfId="109"/>
    <cellStyle name="Heading 4 2" xfId="110"/>
    <cellStyle name="Heading 4 3" xfId="111"/>
    <cellStyle name="Hyperlink 2" xfId="112"/>
    <cellStyle name="Hyperlink 2 2" xfId="113"/>
    <cellStyle name="Hyperlink 2_Anexa 2" xfId="114"/>
    <cellStyle name="Ieșire" xfId="115"/>
    <cellStyle name="Input 2" xfId="116"/>
    <cellStyle name="Input 3" xfId="117"/>
    <cellStyle name="Intrare" xfId="118"/>
    <cellStyle name="Linked Cell 2" xfId="119"/>
    <cellStyle name="Linked Cell 3" xfId="120"/>
    <cellStyle name="Neutral 2" xfId="121"/>
    <cellStyle name="Neutral 3" xfId="122"/>
    <cellStyle name="Neutru" xfId="123"/>
    <cellStyle name="Normal" xfId="0" builtinId="0"/>
    <cellStyle name="Normal 10" xfId="124"/>
    <cellStyle name="Normal 11" xfId="125"/>
    <cellStyle name="Normal 12" xfId="126"/>
    <cellStyle name="Normal 13" xfId="127"/>
    <cellStyle name="Normal 14" xfId="128"/>
    <cellStyle name="Normal 15" xfId="129"/>
    <cellStyle name="Normal 16" xfId="130"/>
    <cellStyle name="Normal 17" xfId="131"/>
    <cellStyle name="Normal 18" xfId="132"/>
    <cellStyle name="Normal 19" xfId="133"/>
    <cellStyle name="Normal 2" xfId="134"/>
    <cellStyle name="Normal 2 2" xfId="135"/>
    <cellStyle name="Normal 2 2 2" xfId="136"/>
    <cellStyle name="Normal 2_10 feb 2012 vs 31 ian 2012" xfId="137"/>
    <cellStyle name="Normal 20" xfId="138"/>
    <cellStyle name="Normal 21" xfId="139"/>
    <cellStyle name="Normal 22" xfId="140"/>
    <cellStyle name="Normal 23" xfId="141"/>
    <cellStyle name="Normal 24" xfId="142"/>
    <cellStyle name="Normal 25" xfId="143"/>
    <cellStyle name="Normal 3" xfId="144"/>
    <cellStyle name="Normal 3 2" xfId="145"/>
    <cellStyle name="Normal 3 3" xfId="146"/>
    <cellStyle name="Normal 4" xfId="147"/>
    <cellStyle name="Normal 4 2" xfId="148"/>
    <cellStyle name="Normal 5" xfId="149"/>
    <cellStyle name="Normal 5 2" xfId="150"/>
    <cellStyle name="Normal 5 3" xfId="151"/>
    <cellStyle name="Normal 6" xfId="152"/>
    <cellStyle name="Normal 6 2" xfId="153"/>
    <cellStyle name="Normal 7" xfId="154"/>
    <cellStyle name="Normal 8" xfId="155"/>
    <cellStyle name="Normal 8 2" xfId="156"/>
    <cellStyle name="Normal 9" xfId="157"/>
    <cellStyle name="Notă" xfId="158"/>
    <cellStyle name="Notă 2" xfId="159"/>
    <cellStyle name="Note 2" xfId="160"/>
    <cellStyle name="Note 2 2" xfId="161"/>
    <cellStyle name="Note 3" xfId="162"/>
    <cellStyle name="Note 3 2" xfId="163"/>
    <cellStyle name="Note 4" xfId="164"/>
    <cellStyle name="Note 5" xfId="165"/>
    <cellStyle name="Note 6" xfId="166"/>
    <cellStyle name="Output 2" xfId="167"/>
    <cellStyle name="Output 3" xfId="168"/>
    <cellStyle name="Percent" xfId="1" builtinId="5"/>
    <cellStyle name="Percent 2" xfId="169"/>
    <cellStyle name="Percent 2 2" xfId="170"/>
    <cellStyle name="Percent 3" xfId="171"/>
    <cellStyle name="Percent 4" xfId="172"/>
    <cellStyle name="Percent 5" xfId="173"/>
    <cellStyle name="Percent 6" xfId="174"/>
    <cellStyle name="Style 1" xfId="175"/>
    <cellStyle name="Style 1 2" xfId="176"/>
    <cellStyle name="Text avertisment" xfId="177"/>
    <cellStyle name="Text explicativ" xfId="178"/>
    <cellStyle name="Title 2" xfId="179"/>
    <cellStyle name="Title 3" xfId="180"/>
    <cellStyle name="Titlu" xfId="181"/>
    <cellStyle name="Titlu 1" xfId="182"/>
    <cellStyle name="Titlu 2" xfId="183"/>
    <cellStyle name="Titlu 3" xfId="184"/>
    <cellStyle name="Titlu 4" xfId="185"/>
    <cellStyle name="Total 2" xfId="186"/>
    <cellStyle name="Total 3" xfId="187"/>
    <cellStyle name="Verificare celulă" xfId="188"/>
    <cellStyle name="Warning Text 2" xfId="189"/>
    <cellStyle name="Warning Text 3" xfId="1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zoomScaleNormal="100" workbookViewId="0">
      <selection activeCell="C8" sqref="C8"/>
    </sheetView>
  </sheetViews>
  <sheetFormatPr defaultRowHeight="15"/>
  <cols>
    <col min="1" max="1" width="27.7109375" style="1" customWidth="1"/>
    <col min="2" max="2" width="19.28515625" style="1" customWidth="1"/>
    <col min="3" max="3" width="18.7109375" style="1" customWidth="1"/>
    <col min="4" max="4" width="19" style="1" customWidth="1"/>
    <col min="5" max="5" width="17.85546875" style="1" customWidth="1"/>
    <col min="6" max="6" width="17.140625" style="1" customWidth="1"/>
    <col min="7" max="7" width="17.5703125" style="1" customWidth="1"/>
    <col min="8" max="8" width="22" style="1" customWidth="1"/>
    <col min="9" max="9" width="20.5703125" style="1" customWidth="1"/>
    <col min="10" max="10" width="13.5703125" style="1" customWidth="1"/>
    <col min="11" max="11" width="14.5703125" style="1" customWidth="1"/>
    <col min="12" max="12" width="19.5703125" style="1" customWidth="1"/>
    <col min="13" max="13" width="13.5703125" style="1" customWidth="1"/>
    <col min="14" max="14" width="20.42578125" style="1" customWidth="1"/>
    <col min="15" max="15" width="13.5703125" style="1" customWidth="1"/>
    <col min="16" max="16" width="19.42578125" style="1" customWidth="1"/>
    <col min="17" max="17" width="13.5703125" style="1" customWidth="1"/>
    <col min="18" max="18" width="16.5703125" style="1" customWidth="1"/>
    <col min="19" max="19" width="20.7109375" style="1" customWidth="1"/>
    <col min="20" max="20" width="19.7109375" style="1" customWidth="1"/>
    <col min="21" max="21" width="20.42578125" customWidth="1"/>
    <col min="22" max="22" width="14" customWidth="1"/>
    <col min="23" max="23" width="15.140625" customWidth="1"/>
    <col min="24" max="24" width="16.140625" customWidth="1"/>
    <col min="25" max="25" width="18.85546875" customWidth="1"/>
  </cols>
  <sheetData>
    <row r="1" spans="1:25" ht="21">
      <c r="A1" s="23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" ht="21">
      <c r="A2" s="15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5" ht="21">
      <c r="A3" s="24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5" ht="13.5" customHeight="1">
      <c r="A4" s="15" t="s">
        <v>28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" ht="6" customHeight="1">
      <c r="A5" s="8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5" ht="21">
      <c r="A6" s="15" t="s">
        <v>29</v>
      </c>
      <c r="B6" s="2"/>
      <c r="C6" s="28">
        <v>1000000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8" spans="1:25" ht="120">
      <c r="A8" s="3" t="s">
        <v>0</v>
      </c>
      <c r="B8" s="3" t="s">
        <v>1</v>
      </c>
      <c r="C8" s="3" t="s">
        <v>67</v>
      </c>
      <c r="D8" s="3" t="s">
        <v>13</v>
      </c>
      <c r="E8" s="3" t="s">
        <v>45</v>
      </c>
      <c r="F8" s="3" t="s">
        <v>14</v>
      </c>
      <c r="G8" s="3" t="s">
        <v>46</v>
      </c>
      <c r="H8" s="3" t="s">
        <v>47</v>
      </c>
      <c r="I8" s="3" t="s">
        <v>48</v>
      </c>
      <c r="J8" s="3" t="s">
        <v>2</v>
      </c>
      <c r="K8" s="3" t="s">
        <v>15</v>
      </c>
      <c r="L8" s="3" t="s">
        <v>3</v>
      </c>
      <c r="M8" s="3" t="s">
        <v>64</v>
      </c>
      <c r="N8" s="3" t="s">
        <v>4</v>
      </c>
      <c r="O8" s="3" t="s">
        <v>5</v>
      </c>
      <c r="P8" s="3" t="s">
        <v>6</v>
      </c>
      <c r="Q8" s="3" t="s">
        <v>7</v>
      </c>
      <c r="R8" s="3" t="s">
        <v>68</v>
      </c>
      <c r="S8" s="3" t="s">
        <v>49</v>
      </c>
      <c r="T8" s="3" t="s">
        <v>50</v>
      </c>
      <c r="U8" s="3" t="s">
        <v>8</v>
      </c>
      <c r="V8" s="3" t="s">
        <v>9</v>
      </c>
      <c r="W8" s="3" t="s">
        <v>10</v>
      </c>
      <c r="X8" s="3" t="s">
        <v>11</v>
      </c>
      <c r="Y8" s="3" t="s">
        <v>12</v>
      </c>
    </row>
    <row r="9" spans="1:25" s="6" customFormat="1" ht="36">
      <c r="A9" s="4">
        <v>1</v>
      </c>
      <c r="B9" s="4">
        <v>2</v>
      </c>
      <c r="C9" s="4">
        <v>3</v>
      </c>
      <c r="D9" s="19" t="s">
        <v>24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 t="s">
        <v>21</v>
      </c>
      <c r="T9" s="4">
        <v>20</v>
      </c>
      <c r="U9" s="4" t="s">
        <v>22</v>
      </c>
      <c r="V9" s="4" t="s">
        <v>23</v>
      </c>
      <c r="W9" s="4">
        <v>23</v>
      </c>
      <c r="X9" s="4">
        <v>24</v>
      </c>
      <c r="Y9" s="5">
        <v>25</v>
      </c>
    </row>
    <row r="10" spans="1:25" s="1" customFormat="1">
      <c r="A10" s="25" t="s">
        <v>16</v>
      </c>
      <c r="B10" s="25" t="s">
        <v>18</v>
      </c>
      <c r="C10" s="26">
        <v>600000</v>
      </c>
      <c r="D10" s="27">
        <f>C10/C6</f>
        <v>0.6</v>
      </c>
      <c r="E10" s="9"/>
      <c r="F10" s="9"/>
      <c r="G10" s="11"/>
      <c r="H10" s="11"/>
      <c r="I10" s="11"/>
      <c r="J10" s="12"/>
      <c r="K10" s="12"/>
      <c r="L10" s="12"/>
      <c r="M10" s="12"/>
      <c r="N10" s="12"/>
      <c r="O10" s="12"/>
      <c r="P10" s="12"/>
      <c r="Q10" s="12"/>
      <c r="R10" s="16"/>
      <c r="S10" s="16"/>
      <c r="T10" s="16"/>
      <c r="U10" s="16"/>
      <c r="V10" s="10"/>
      <c r="W10" s="12"/>
      <c r="X10" s="12"/>
      <c r="Y10" s="13"/>
    </row>
    <row r="11" spans="1:25" s="1" customFormat="1">
      <c r="A11" s="25" t="s">
        <v>17</v>
      </c>
      <c r="B11" s="25" t="s">
        <v>19</v>
      </c>
      <c r="C11" s="26">
        <v>200000</v>
      </c>
      <c r="D11" s="27">
        <f>R11/C6</f>
        <v>0.15</v>
      </c>
      <c r="E11" s="12"/>
      <c r="F11" s="9"/>
      <c r="G11" s="14"/>
      <c r="H11" s="11"/>
      <c r="I11" s="11"/>
      <c r="J11" s="12"/>
      <c r="K11" s="12"/>
      <c r="L11" s="12"/>
      <c r="M11" s="12"/>
      <c r="N11" s="12"/>
      <c r="O11" s="12"/>
      <c r="P11" s="12"/>
      <c r="Q11" s="12"/>
      <c r="R11" s="26">
        <v>150000</v>
      </c>
      <c r="S11" s="26">
        <f>C11-R11</f>
        <v>50000</v>
      </c>
      <c r="T11" s="26">
        <v>130000</v>
      </c>
      <c r="U11" s="16"/>
      <c r="V11" s="20">
        <f>T11/R11</f>
        <v>0.8666666666666667</v>
      </c>
      <c r="W11" s="12"/>
      <c r="X11" s="12"/>
      <c r="Y11" s="13"/>
    </row>
    <row r="12" spans="1:25" s="1" customFormat="1">
      <c r="A12" s="9"/>
      <c r="B12" s="9"/>
      <c r="C12" s="16"/>
      <c r="D12" s="18"/>
      <c r="E12" s="9"/>
      <c r="F12" s="9"/>
      <c r="G12" s="14"/>
      <c r="H12" s="14"/>
      <c r="I12" s="14"/>
      <c r="J12" s="12"/>
      <c r="K12" s="9"/>
      <c r="L12" s="12"/>
      <c r="M12" s="12"/>
      <c r="N12" s="12"/>
      <c r="O12" s="12"/>
      <c r="P12" s="12"/>
      <c r="Q12" s="12"/>
      <c r="R12" s="16"/>
      <c r="S12" s="16"/>
      <c r="T12" s="16"/>
      <c r="U12" s="16"/>
      <c r="V12" s="12"/>
      <c r="W12" s="12"/>
      <c r="X12" s="12"/>
      <c r="Y12" s="13"/>
    </row>
    <row r="13" spans="1:25" s="1" customFormat="1">
      <c r="A13" s="9"/>
      <c r="B13" s="9"/>
      <c r="C13" s="16"/>
      <c r="D13" s="18"/>
      <c r="E13" s="9"/>
      <c r="F13" s="9"/>
      <c r="G13" s="14"/>
      <c r="H13" s="14"/>
      <c r="I13" s="14"/>
      <c r="J13" s="12"/>
      <c r="K13" s="12"/>
      <c r="L13" s="12"/>
      <c r="M13" s="12"/>
      <c r="N13" s="12"/>
      <c r="O13" s="12"/>
      <c r="P13" s="12"/>
      <c r="Q13" s="12"/>
      <c r="R13" s="16"/>
      <c r="S13" s="16"/>
      <c r="T13" s="16"/>
      <c r="U13" s="16"/>
      <c r="V13" s="12"/>
      <c r="W13" s="12"/>
      <c r="X13" s="12"/>
      <c r="Y13" s="13"/>
    </row>
    <row r="14" spans="1:25" s="1" customFormat="1">
      <c r="A14" s="9"/>
      <c r="B14" s="9"/>
      <c r="C14" s="16"/>
      <c r="D14" s="18"/>
      <c r="E14" s="9"/>
      <c r="F14" s="9"/>
      <c r="G14" s="14"/>
      <c r="H14" s="14"/>
      <c r="I14" s="11"/>
      <c r="J14" s="12"/>
      <c r="K14" s="12"/>
      <c r="L14" s="12"/>
      <c r="M14" s="12"/>
      <c r="N14" s="12"/>
      <c r="O14" s="12"/>
      <c r="P14" s="12"/>
      <c r="Q14" s="12"/>
      <c r="R14" s="16"/>
      <c r="S14" s="16"/>
      <c r="T14" s="16"/>
      <c r="U14" s="16"/>
      <c r="V14" s="12"/>
      <c r="W14" s="12"/>
      <c r="X14" s="12"/>
      <c r="Y14" s="13"/>
    </row>
    <row r="15" spans="1:25" s="1" customFormat="1">
      <c r="A15" s="9"/>
      <c r="B15" s="9"/>
      <c r="C15" s="16"/>
      <c r="D15" s="18"/>
      <c r="E15" s="9"/>
      <c r="F15" s="9"/>
      <c r="G15" s="11"/>
      <c r="H15" s="11"/>
      <c r="I15" s="11"/>
      <c r="J15" s="12"/>
      <c r="K15" s="9"/>
      <c r="L15" s="12"/>
      <c r="M15" s="12"/>
      <c r="N15" s="12"/>
      <c r="O15" s="12"/>
      <c r="P15" s="12"/>
      <c r="Q15" s="12"/>
      <c r="R15" s="16"/>
      <c r="S15" s="16"/>
      <c r="T15" s="16"/>
      <c r="U15" s="16"/>
      <c r="V15" s="12"/>
      <c r="W15" s="12"/>
      <c r="X15" s="12"/>
      <c r="Y15" s="13"/>
    </row>
    <row r="17" spans="1:34">
      <c r="A17" s="1" t="s">
        <v>26</v>
      </c>
    </row>
    <row r="18" spans="1:34">
      <c r="A18" s="17" t="s">
        <v>20</v>
      </c>
    </row>
    <row r="19" spans="1:34">
      <c r="A19" s="17" t="s">
        <v>25</v>
      </c>
      <c r="B19"/>
      <c r="C19"/>
      <c r="D19" s="7"/>
      <c r="E19" s="7"/>
      <c r="F19" s="7"/>
      <c r="G19" s="7"/>
      <c r="H19" s="7"/>
      <c r="I19" s="7"/>
      <c r="U19" s="1"/>
      <c r="V19" s="1"/>
    </row>
    <row r="20" spans="1:34" ht="12" customHeight="1">
      <c r="A20"/>
      <c r="B20"/>
      <c r="C20"/>
      <c r="U20" s="1"/>
      <c r="V20" s="1"/>
    </row>
    <row r="21" spans="1:34" s="1" customFormat="1" ht="168" customHeight="1">
      <c r="A21" s="32" t="s">
        <v>66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/>
      <c r="X21"/>
      <c r="Y21"/>
      <c r="Z21"/>
      <c r="AA21"/>
      <c r="AB21"/>
      <c r="AC21"/>
      <c r="AD21"/>
      <c r="AE21"/>
      <c r="AF21"/>
      <c r="AG21"/>
      <c r="AH21"/>
    </row>
    <row r="23" spans="1:34" s="1" customFormat="1" ht="15.75">
      <c r="C23" s="29" t="s">
        <v>53</v>
      </c>
      <c r="D23" s="30"/>
      <c r="E23" s="30"/>
      <c r="F23" s="29" t="s">
        <v>54</v>
      </c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s="1" customFormat="1" ht="15.75">
      <c r="C24" s="29" t="s">
        <v>51</v>
      </c>
      <c r="D24" s="30"/>
      <c r="E24" s="30"/>
      <c r="F24" s="30" t="s">
        <v>52</v>
      </c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s="1" customFormat="1" ht="15.75">
      <c r="C25" s="21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s="1" customFormat="1" ht="15.75">
      <c r="C26" s="21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5.75">
      <c r="C27" s="21"/>
    </row>
    <row r="28" spans="1:34" ht="15.75">
      <c r="C28" s="21"/>
    </row>
    <row r="29" spans="1:34" ht="15.75">
      <c r="C29" s="22"/>
    </row>
    <row r="35" spans="1:22">
      <c r="A35"/>
      <c r="B35"/>
      <c r="C35"/>
      <c r="U35" s="1"/>
      <c r="V35" s="1"/>
    </row>
  </sheetData>
  <autoFilter ref="A8:T15"/>
  <mergeCells count="1">
    <mergeCell ref="A21:V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tabSelected="1" topLeftCell="H1" workbookViewId="0">
      <selection activeCell="Q10" sqref="Q10"/>
    </sheetView>
  </sheetViews>
  <sheetFormatPr defaultRowHeight="15"/>
  <cols>
    <col min="1" max="1" width="27.7109375" style="1" customWidth="1"/>
    <col min="2" max="2" width="19.28515625" style="1" customWidth="1"/>
    <col min="3" max="3" width="18.7109375" style="1" customWidth="1"/>
    <col min="4" max="4" width="19" style="1" customWidth="1"/>
    <col min="5" max="5" width="17.85546875" style="1" customWidth="1"/>
    <col min="6" max="6" width="17.140625" style="1" customWidth="1"/>
    <col min="7" max="7" width="17.5703125" style="1" customWidth="1"/>
    <col min="8" max="8" width="22" style="1" customWidth="1"/>
    <col min="9" max="9" width="20.5703125" style="1" customWidth="1"/>
    <col min="10" max="10" width="13.5703125" style="1" customWidth="1"/>
    <col min="11" max="11" width="14.5703125" style="1" customWidth="1"/>
    <col min="12" max="12" width="19.5703125" style="1" customWidth="1"/>
    <col min="13" max="13" width="13.5703125" style="1" customWidth="1"/>
    <col min="14" max="14" width="20.42578125" style="1" customWidth="1"/>
    <col min="15" max="15" width="13.5703125" style="1" customWidth="1"/>
    <col min="16" max="16" width="19.42578125" style="1" customWidth="1"/>
    <col min="17" max="17" width="13.5703125" style="1" customWidth="1"/>
    <col min="18" max="18" width="16.5703125" style="1" customWidth="1"/>
    <col min="19" max="19" width="20.7109375" style="1" customWidth="1"/>
    <col min="20" max="20" width="19.7109375" style="1" customWidth="1"/>
    <col min="21" max="21" width="20.42578125" customWidth="1"/>
    <col min="22" max="22" width="14" customWidth="1"/>
    <col min="23" max="23" width="15.140625" customWidth="1"/>
    <col min="24" max="24" width="16.140625" customWidth="1"/>
    <col min="25" max="25" width="18.85546875" customWidth="1"/>
  </cols>
  <sheetData>
    <row r="1" spans="1:25" ht="21">
      <c r="A1" s="23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" ht="21">
      <c r="A2" s="15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5" ht="21">
      <c r="A3" s="15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5" ht="21">
      <c r="A4" s="15" t="s">
        <v>28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" ht="9.75" customHeight="1">
      <c r="A5" s="8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5" ht="21">
      <c r="A6" s="15" t="s">
        <v>29</v>
      </c>
      <c r="B6" s="2"/>
      <c r="C6" s="28">
        <v>1000000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8" spans="1:25" ht="105">
      <c r="A8" s="3" t="s">
        <v>30</v>
      </c>
      <c r="B8" s="3" t="s">
        <v>55</v>
      </c>
      <c r="C8" s="3" t="s">
        <v>69</v>
      </c>
      <c r="D8" s="3" t="s">
        <v>31</v>
      </c>
      <c r="E8" s="3" t="s">
        <v>45</v>
      </c>
      <c r="F8" s="3" t="s">
        <v>14</v>
      </c>
      <c r="G8" s="3" t="s">
        <v>56</v>
      </c>
      <c r="H8" s="3" t="s">
        <v>57</v>
      </c>
      <c r="I8" s="3" t="s">
        <v>58</v>
      </c>
      <c r="J8" s="3" t="s">
        <v>2</v>
      </c>
      <c r="K8" s="3" t="s">
        <v>33</v>
      </c>
      <c r="L8" s="3" t="s">
        <v>3</v>
      </c>
      <c r="M8" s="3" t="s">
        <v>65</v>
      </c>
      <c r="N8" s="3" t="s">
        <v>34</v>
      </c>
      <c r="O8" s="3" t="s">
        <v>35</v>
      </c>
      <c r="P8" s="3" t="s">
        <v>62</v>
      </c>
      <c r="Q8" s="3" t="s">
        <v>59</v>
      </c>
      <c r="R8" s="3" t="s">
        <v>70</v>
      </c>
      <c r="S8" s="3" t="s">
        <v>61</v>
      </c>
      <c r="T8" s="3" t="s">
        <v>60</v>
      </c>
      <c r="U8" s="3" t="s">
        <v>36</v>
      </c>
      <c r="V8" s="3" t="s">
        <v>37</v>
      </c>
      <c r="W8" s="3" t="s">
        <v>38</v>
      </c>
      <c r="X8" s="3" t="s">
        <v>11</v>
      </c>
      <c r="Y8" s="3" t="s">
        <v>12</v>
      </c>
    </row>
    <row r="9" spans="1:25" s="6" customFormat="1" ht="36">
      <c r="A9" s="4">
        <v>1</v>
      </c>
      <c r="B9" s="4">
        <v>2</v>
      </c>
      <c r="C9" s="4">
        <v>3</v>
      </c>
      <c r="D9" s="19" t="s">
        <v>24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 t="s">
        <v>21</v>
      </c>
      <c r="T9" s="4">
        <v>20</v>
      </c>
      <c r="U9" s="4" t="s">
        <v>22</v>
      </c>
      <c r="V9" s="4" t="s">
        <v>23</v>
      </c>
      <c r="W9" s="4">
        <v>23</v>
      </c>
      <c r="X9" s="4">
        <v>24</v>
      </c>
      <c r="Y9" s="5">
        <v>25</v>
      </c>
    </row>
    <row r="10" spans="1:25" s="1" customFormat="1">
      <c r="A10" s="9"/>
      <c r="B10" s="9"/>
      <c r="C10" s="26">
        <v>600000</v>
      </c>
      <c r="D10" s="27">
        <f>C10/C6</f>
        <v>0.6</v>
      </c>
      <c r="E10" s="9"/>
      <c r="F10" s="9" t="s">
        <v>32</v>
      </c>
      <c r="G10" s="11"/>
      <c r="H10" s="11"/>
      <c r="I10" s="9" t="s">
        <v>32</v>
      </c>
      <c r="J10" s="9" t="s">
        <v>32</v>
      </c>
      <c r="K10" s="12"/>
      <c r="L10" s="9" t="s">
        <v>32</v>
      </c>
      <c r="M10" s="12"/>
      <c r="N10" s="12"/>
      <c r="O10" s="12"/>
      <c r="P10" s="12"/>
      <c r="Q10" s="12"/>
      <c r="R10" s="16"/>
      <c r="S10" s="16"/>
      <c r="T10" s="16"/>
      <c r="U10" s="16"/>
      <c r="V10" s="10"/>
      <c r="W10" s="12"/>
      <c r="X10" s="12"/>
      <c r="Y10" s="13"/>
    </row>
    <row r="11" spans="1:25" s="1" customFormat="1">
      <c r="A11" s="9"/>
      <c r="B11" s="9"/>
      <c r="C11" s="26">
        <v>200000</v>
      </c>
      <c r="D11" s="27">
        <f>R11/C6</f>
        <v>0.15</v>
      </c>
      <c r="E11" s="12"/>
      <c r="F11" s="9" t="s">
        <v>32</v>
      </c>
      <c r="G11" s="14"/>
      <c r="H11" s="11"/>
      <c r="I11" s="9" t="s">
        <v>32</v>
      </c>
      <c r="J11" s="9" t="s">
        <v>32</v>
      </c>
      <c r="K11" s="12"/>
      <c r="L11" s="9" t="s">
        <v>32</v>
      </c>
      <c r="M11" s="12"/>
      <c r="N11" s="12"/>
      <c r="O11" s="12"/>
      <c r="P11" s="12"/>
      <c r="Q11" s="12"/>
      <c r="R11" s="26">
        <v>150000</v>
      </c>
      <c r="S11" s="26">
        <f>C11-R11</f>
        <v>50000</v>
      </c>
      <c r="T11" s="26">
        <v>130000</v>
      </c>
      <c r="U11" s="26"/>
      <c r="V11" s="31">
        <f>T11/R11</f>
        <v>0.8666666666666667</v>
      </c>
      <c r="W11" s="12"/>
      <c r="X11" s="12"/>
      <c r="Y11" s="13"/>
    </row>
    <row r="12" spans="1:25" s="1" customFormat="1">
      <c r="A12" s="9"/>
      <c r="B12" s="9"/>
      <c r="C12" s="16"/>
      <c r="D12" s="18"/>
      <c r="E12" s="9"/>
      <c r="F12" s="9" t="s">
        <v>32</v>
      </c>
      <c r="G12" s="14"/>
      <c r="H12" s="14"/>
      <c r="I12" s="9" t="s">
        <v>32</v>
      </c>
      <c r="J12" s="9" t="s">
        <v>32</v>
      </c>
      <c r="K12" s="9"/>
      <c r="L12" s="9" t="s">
        <v>32</v>
      </c>
      <c r="M12" s="12"/>
      <c r="N12" s="12"/>
      <c r="O12" s="12"/>
      <c r="P12" s="12"/>
      <c r="Q12" s="12"/>
      <c r="R12" s="16"/>
      <c r="S12" s="16"/>
      <c r="T12" s="16"/>
      <c r="U12" s="16"/>
      <c r="V12" s="12"/>
      <c r="W12" s="12"/>
      <c r="X12" s="12"/>
      <c r="Y12" s="13"/>
    </row>
    <row r="13" spans="1:25" s="1" customFormat="1">
      <c r="A13" s="9"/>
      <c r="B13" s="9"/>
      <c r="C13" s="16"/>
      <c r="D13" s="18"/>
      <c r="E13" s="9"/>
      <c r="F13" s="9" t="s">
        <v>32</v>
      </c>
      <c r="G13" s="14"/>
      <c r="H13" s="14"/>
      <c r="I13" s="9" t="s">
        <v>32</v>
      </c>
      <c r="J13" s="9" t="s">
        <v>32</v>
      </c>
      <c r="K13" s="12"/>
      <c r="L13" s="9" t="s">
        <v>32</v>
      </c>
      <c r="M13" s="12"/>
      <c r="N13" s="12"/>
      <c r="O13" s="12"/>
      <c r="P13" s="12"/>
      <c r="Q13" s="12"/>
      <c r="R13" s="16"/>
      <c r="S13" s="16"/>
      <c r="T13" s="16"/>
      <c r="U13" s="16"/>
      <c r="V13" s="12"/>
      <c r="W13" s="12"/>
      <c r="X13" s="12"/>
      <c r="Y13" s="13"/>
    </row>
    <row r="14" spans="1:25" s="1" customFormat="1">
      <c r="A14" s="9"/>
      <c r="B14" s="9"/>
      <c r="C14" s="16"/>
      <c r="D14" s="18"/>
      <c r="E14" s="9"/>
      <c r="F14" s="9" t="s">
        <v>32</v>
      </c>
      <c r="G14" s="14"/>
      <c r="H14" s="14"/>
      <c r="I14" s="9" t="s">
        <v>32</v>
      </c>
      <c r="J14" s="9" t="s">
        <v>32</v>
      </c>
      <c r="K14" s="12"/>
      <c r="L14" s="9" t="s">
        <v>32</v>
      </c>
      <c r="M14" s="12"/>
      <c r="N14" s="12"/>
      <c r="O14" s="12"/>
      <c r="P14" s="12"/>
      <c r="Q14" s="12"/>
      <c r="R14" s="16"/>
      <c r="S14" s="16"/>
      <c r="T14" s="16"/>
      <c r="U14" s="16"/>
      <c r="V14" s="12"/>
      <c r="W14" s="12"/>
      <c r="X14" s="12"/>
      <c r="Y14" s="13"/>
    </row>
    <row r="15" spans="1:25" s="1" customFormat="1">
      <c r="A15" s="9"/>
      <c r="B15" s="9"/>
      <c r="C15" s="16"/>
      <c r="D15" s="18"/>
      <c r="E15" s="9"/>
      <c r="F15" s="9" t="s">
        <v>32</v>
      </c>
      <c r="G15" s="11"/>
      <c r="H15" s="11"/>
      <c r="I15" s="9" t="s">
        <v>32</v>
      </c>
      <c r="J15" s="9" t="s">
        <v>32</v>
      </c>
      <c r="K15" s="9"/>
      <c r="L15" s="9" t="s">
        <v>32</v>
      </c>
      <c r="M15" s="12"/>
      <c r="N15" s="12"/>
      <c r="O15" s="12"/>
      <c r="P15" s="12"/>
      <c r="Q15" s="12"/>
      <c r="R15" s="16"/>
      <c r="S15" s="16"/>
      <c r="T15" s="16"/>
      <c r="U15" s="16"/>
      <c r="V15" s="12"/>
      <c r="W15" s="12"/>
      <c r="X15" s="12"/>
      <c r="Y15" s="13"/>
    </row>
    <row r="17" spans="1:34">
      <c r="A17" s="1" t="s">
        <v>39</v>
      </c>
    </row>
    <row r="18" spans="1:34">
      <c r="A18" s="17" t="s">
        <v>40</v>
      </c>
    </row>
    <row r="19" spans="1:34">
      <c r="A19" s="17" t="s">
        <v>41</v>
      </c>
      <c r="B19"/>
      <c r="C19"/>
      <c r="D19" s="7"/>
      <c r="E19" s="7"/>
      <c r="F19" s="7"/>
      <c r="G19" s="7"/>
      <c r="H19" s="7"/>
      <c r="I19" s="7"/>
      <c r="U19" s="1"/>
      <c r="V19" s="1"/>
    </row>
    <row r="20" spans="1:34" ht="12" customHeight="1">
      <c r="A20"/>
      <c r="B20"/>
      <c r="C20"/>
      <c r="U20" s="1"/>
      <c r="V20" s="1"/>
    </row>
    <row r="21" spans="1:34" s="1" customFormat="1" ht="73.5" customHeight="1">
      <c r="A21" s="32" t="s">
        <v>63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/>
      <c r="X21"/>
      <c r="Y21"/>
      <c r="Z21"/>
      <c r="AA21"/>
      <c r="AB21"/>
      <c r="AC21"/>
      <c r="AD21"/>
      <c r="AE21"/>
      <c r="AF21"/>
      <c r="AG21"/>
      <c r="AH21"/>
    </row>
    <row r="23" spans="1:34" s="1" customFormat="1"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s="1" customFormat="1" ht="15.75">
      <c r="D24" s="29" t="s">
        <v>53</v>
      </c>
      <c r="E24" s="30"/>
      <c r="F24" s="30"/>
      <c r="G24" s="29" t="s">
        <v>54</v>
      </c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s="1" customFormat="1" ht="15.75">
      <c r="D25" s="29" t="s">
        <v>51</v>
      </c>
      <c r="E25" s="30"/>
      <c r="F25" s="30"/>
      <c r="G25" s="30" t="s">
        <v>52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s="1" customFormat="1" ht="15.75">
      <c r="C26" s="21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5.75">
      <c r="C27" s="21"/>
    </row>
    <row r="28" spans="1:34" ht="15.75">
      <c r="C28" s="21"/>
    </row>
    <row r="29" spans="1:34" ht="15.75">
      <c r="C29" s="21"/>
    </row>
    <row r="30" spans="1:34" ht="15.75">
      <c r="C30" s="21"/>
    </row>
    <row r="31" spans="1:34" ht="15.75">
      <c r="C31" s="22"/>
    </row>
    <row r="35" spans="1:22">
      <c r="A35"/>
      <c r="B35"/>
      <c r="C35"/>
      <c r="U35" s="1"/>
      <c r="V35" s="1"/>
    </row>
  </sheetData>
  <mergeCells count="1">
    <mergeCell ref="A21:V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Anexa 1 RP</vt:lpstr>
      <vt:lpstr>Anexa 2 RP- directe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Patrascoiu</dc:creator>
  <cp:lastModifiedBy>Madalina Chera</cp:lastModifiedBy>
  <dcterms:created xsi:type="dcterms:W3CDTF">2016-08-12T10:21:17Z</dcterms:created>
  <dcterms:modified xsi:type="dcterms:W3CDTF">2017-03-02T08:50:04Z</dcterms:modified>
</cp:coreProperties>
</file>